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4680" activeTab="1"/>
  </bookViews>
  <sheets>
    <sheet name="PIB global" sheetId="1" r:id="rId1"/>
    <sheet name="PIB par secteu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2" l="1"/>
  <c r="C13" i="1" l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B14" i="1"/>
  <c r="B15" i="1"/>
  <c r="B16" i="1"/>
  <c r="B17" i="1"/>
  <c r="B13" i="1"/>
</calcChain>
</file>

<file path=xl/sharedStrings.xml><?xml version="1.0" encoding="utf-8"?>
<sst xmlns="http://schemas.openxmlformats.org/spreadsheetml/2006/main" count="22" uniqueCount="17">
  <si>
    <t>Produit intérieur brut aux prix du marché</t>
  </si>
  <si>
    <t>(Millions d’euros)</t>
  </si>
  <si>
    <t>Union européenne</t>
  </si>
  <si>
    <t>Belgique</t>
  </si>
  <si>
    <t>Allemagne</t>
  </si>
  <si>
    <t>Luxembourg</t>
  </si>
  <si>
    <t>Etats-Unis</t>
  </si>
  <si>
    <t>2007/2002</t>
  </si>
  <si>
    <t>2009/2008</t>
  </si>
  <si>
    <t>2010/2009</t>
  </si>
  <si>
    <t>2011/2010</t>
  </si>
  <si>
    <t>Secteur primaire</t>
  </si>
  <si>
    <t>construction</t>
  </si>
  <si>
    <t>industrie</t>
  </si>
  <si>
    <t>service</t>
  </si>
  <si>
    <t>2012/2011</t>
  </si>
  <si>
    <t>Taux de croissance annuel du 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</si>
</sst>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166" fontId="2" fillId="0" borderId="1" xfId="0" applyNumberFormat="1" applyFont="1" applyBorder="1"/>
    <xf numFmtId="0" fontId="4" fillId="0" borderId="1" xfId="0" applyFont="1" applyBorder="1"/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</a:t>
            </a:r>
            <a:r>
              <a:rPr lang="en-US" baseline="0"/>
              <a:t> du PIB en </a:t>
            </a:r>
            <a:r>
              <a:rPr lang="en-US"/>
              <a:t>Belgique (2008-2012)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'PIB global'!$A$6</c:f>
              <c:strCache>
                <c:ptCount val="1"/>
                <c:pt idx="0">
                  <c:v>Belgique</c:v>
                </c:pt>
              </c:strCache>
            </c:strRef>
          </c:tx>
          <c:cat>
            <c:numRef>
              <c:f>'PIB global'!$B$4:$G$4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'PIB global'!$B$6:$G$6</c:f>
              <c:numCache>
                <c:formatCode>#,##0.0</c:formatCode>
                <c:ptCount val="5"/>
                <c:pt idx="0">
                  <c:v>346375</c:v>
                </c:pt>
                <c:pt idx="1">
                  <c:v>340777</c:v>
                </c:pt>
                <c:pt idx="2">
                  <c:v>356125</c:v>
                </c:pt>
                <c:pt idx="3">
                  <c:v>369836</c:v>
                </c:pt>
                <c:pt idx="4">
                  <c:v>376840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9632"/>
        <c:axId val="93260032"/>
      </c:lineChart>
      <c:catAx>
        <c:axId val="947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3260032"/>
        <c:crosses val="autoZero"/>
        <c:auto val="1"/>
        <c:lblAlgn val="ctr"/>
        <c:lblOffset val="100"/>
        <c:noMultiLvlLbl val="0"/>
      </c:catAx>
      <c:valAx>
        <c:axId val="93260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BE"/>
                  <a:t>En</a:t>
                </a:r>
                <a:r>
                  <a:rPr lang="fr-BE" baseline="0"/>
                  <a:t> millions d'euros</a:t>
                </a:r>
                <a:endParaRPr lang="fr-BE"/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9478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600" b="1" i="0" baseline="0">
                <a:effectLst/>
              </a:rPr>
              <a:t>Evolution du PIB en Belgique (2008-2012)</a:t>
            </a:r>
            <a:endParaRPr lang="fr-BE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'PIB global'!$C$4:$G$4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'PIB global'!$C$6:$G$6</c:f>
              <c:numCache>
                <c:formatCode>#,##0.0</c:formatCode>
                <c:ptCount val="5"/>
                <c:pt idx="0">
                  <c:v>346375</c:v>
                </c:pt>
                <c:pt idx="1">
                  <c:v>340777</c:v>
                </c:pt>
                <c:pt idx="2">
                  <c:v>356125</c:v>
                </c:pt>
                <c:pt idx="3">
                  <c:v>369836</c:v>
                </c:pt>
                <c:pt idx="4">
                  <c:v>376840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91168"/>
        <c:axId val="93261760"/>
      </c:barChart>
      <c:catAx>
        <c:axId val="9479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BE"/>
                  <a:t>Années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3261760"/>
        <c:crosses val="autoZero"/>
        <c:auto val="1"/>
        <c:lblAlgn val="ctr"/>
        <c:lblOffset val="100"/>
        <c:noMultiLvlLbl val="0"/>
      </c:catAx>
      <c:valAx>
        <c:axId val="93261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BE"/>
                  <a:t>En</a:t>
                </a:r>
                <a:r>
                  <a:rPr lang="fr-BE" baseline="0"/>
                  <a:t> millions d'euros</a:t>
                </a:r>
                <a:endParaRPr lang="fr-BE"/>
              </a:p>
            </c:rich>
          </c:tx>
          <c:layout>
            <c:manualLayout>
              <c:xMode val="edge"/>
              <c:yMode val="edge"/>
              <c:x val="2.8701891715590344E-2"/>
              <c:y val="0.35783845650645008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9479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'PIB par secteur'!$A$2:$A$5</c:f>
              <c:strCache>
                <c:ptCount val="4"/>
                <c:pt idx="0">
                  <c:v>Secteur primaire</c:v>
                </c:pt>
                <c:pt idx="1">
                  <c:v>industrie</c:v>
                </c:pt>
                <c:pt idx="2">
                  <c:v>construction</c:v>
                </c:pt>
                <c:pt idx="3">
                  <c:v>service</c:v>
                </c:pt>
              </c:strCache>
            </c:strRef>
          </c:cat>
          <c:val>
            <c:numRef>
              <c:f>'PIB par secteur'!$B$2:$B$5</c:f>
              <c:numCache>
                <c:formatCode>0.0</c:formatCode>
                <c:ptCount val="4"/>
                <c:pt idx="0">
                  <c:v>2015</c:v>
                </c:pt>
                <c:pt idx="1">
                  <c:v>56242</c:v>
                </c:pt>
                <c:pt idx="2">
                  <c:v>18967</c:v>
                </c:pt>
                <c:pt idx="3">
                  <c:v>251567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</xdr:row>
      <xdr:rowOff>80961</xdr:rowOff>
    </xdr:from>
    <xdr:to>
      <xdr:col>16</xdr:col>
      <xdr:colOff>133350</xdr:colOff>
      <xdr:row>19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390524</xdr:colOff>
      <xdr:row>20</xdr:row>
      <xdr:rowOff>119061</xdr:rowOff>
    </xdr:from>
    <xdr:to>
      <xdr:col>16</xdr:col>
      <xdr:colOff>380999</xdr:colOff>
      <xdr:row>36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23812</xdr:rowOff>
    </xdr:from>
    <xdr:to>
      <xdr:col>6</xdr:col>
      <xdr:colOff>457200</xdr:colOff>
      <xdr:row>21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D21" sqref="D21"/>
    </sheetView>
  </sheetViews>
  <sheetFormatPr baseColWidth="10" defaultColWidth="9.140625" defaultRowHeight="15" x14ac:dyDescent="0.25"/>
  <cols>
    <col min="1" max="1" width="22.140625" customWidth="1"/>
    <col min="2" max="2" width="18.140625" hidden="1" customWidth="1"/>
    <col min="3" max="3" width="13.42578125" customWidth="1"/>
    <col min="4" max="4" width="13" customWidth="1"/>
    <col min="5" max="5" width="13.140625" customWidth="1"/>
    <col min="6" max="6" width="13.140625" bestFit="1" customWidth="1"/>
    <col min="7" max="7" width="13.7109375" customWidth="1"/>
  </cols>
  <sheetData>
    <row r="2" spans="1:7" ht="18.75" x14ac:dyDescent="0.3">
      <c r="A2" s="13" t="s">
        <v>0</v>
      </c>
      <c r="B2" s="14"/>
      <c r="C2" s="14"/>
      <c r="D2" s="14"/>
      <c r="E2" s="14"/>
      <c r="F2" s="14"/>
      <c r="G2" s="15"/>
    </row>
    <row r="3" spans="1:7" ht="15.75" x14ac:dyDescent="0.25">
      <c r="A3" s="6" t="s">
        <v>1</v>
      </c>
      <c r="B3" s="6"/>
      <c r="C3" s="6"/>
      <c r="D3" s="6"/>
      <c r="E3" s="6"/>
      <c r="F3" s="6"/>
      <c r="G3" s="6"/>
    </row>
    <row r="4" spans="1:7" ht="15.75" x14ac:dyDescent="0.25">
      <c r="A4" s="6"/>
      <c r="B4" s="6">
        <v>2002</v>
      </c>
      <c r="C4" s="9">
        <v>2008</v>
      </c>
      <c r="D4" s="9">
        <v>2009</v>
      </c>
      <c r="E4" s="9">
        <v>2010</v>
      </c>
      <c r="F4" s="9">
        <v>2011</v>
      </c>
      <c r="G4" s="9">
        <v>2012</v>
      </c>
    </row>
    <row r="5" spans="1:7" ht="15.75" x14ac:dyDescent="0.25">
      <c r="A5" s="9" t="s">
        <v>2</v>
      </c>
      <c r="B5" s="7">
        <v>9946372.9000000004</v>
      </c>
      <c r="C5" s="8">
        <v>12473092.300000001</v>
      </c>
      <c r="D5" s="8">
        <v>11754457.300000001</v>
      </c>
      <c r="E5" s="8">
        <v>12278744.1</v>
      </c>
      <c r="F5" s="8">
        <v>12642398.800000001</v>
      </c>
      <c r="G5" s="8">
        <v>12899149.5</v>
      </c>
    </row>
    <row r="6" spans="1:7" ht="15.75" x14ac:dyDescent="0.25">
      <c r="A6" s="9" t="s">
        <v>3</v>
      </c>
      <c r="B6" s="7">
        <v>268620</v>
      </c>
      <c r="C6" s="8">
        <v>346375</v>
      </c>
      <c r="D6" s="8">
        <v>340777</v>
      </c>
      <c r="E6" s="8">
        <v>356125</v>
      </c>
      <c r="F6" s="8">
        <v>369836</v>
      </c>
      <c r="G6" s="8">
        <v>376840</v>
      </c>
    </row>
    <row r="7" spans="1:7" ht="15.75" x14ac:dyDescent="0.25">
      <c r="A7" s="9" t="s">
        <v>4</v>
      </c>
      <c r="B7" s="7">
        <v>2132200</v>
      </c>
      <c r="C7" s="8">
        <v>2473800</v>
      </c>
      <c r="D7" s="8">
        <v>2374500</v>
      </c>
      <c r="E7" s="8">
        <v>2496200</v>
      </c>
      <c r="F7" s="8">
        <v>2592600</v>
      </c>
      <c r="G7" s="8">
        <v>2643900</v>
      </c>
    </row>
    <row r="8" spans="1:7" ht="15.75" x14ac:dyDescent="0.25">
      <c r="A8" s="9" t="s">
        <v>5</v>
      </c>
      <c r="B8" s="7">
        <v>23992.3</v>
      </c>
      <c r="C8" s="8">
        <v>37371.5</v>
      </c>
      <c r="D8" s="8">
        <v>36026.5</v>
      </c>
      <c r="E8" s="8">
        <v>39905.5</v>
      </c>
      <c r="F8" s="8">
        <v>42624.6</v>
      </c>
      <c r="G8" s="8">
        <v>44425.7</v>
      </c>
    </row>
    <row r="9" spans="1:7" ht="15.75" x14ac:dyDescent="0.25">
      <c r="A9" s="9" t="s">
        <v>6</v>
      </c>
      <c r="B9" s="7">
        <v>11254547.4</v>
      </c>
      <c r="C9" s="8">
        <v>9716820.8000000007</v>
      </c>
      <c r="D9" s="8">
        <v>10018425.6</v>
      </c>
      <c r="E9" s="8">
        <v>10936788.1</v>
      </c>
      <c r="F9" s="8">
        <v>10830244.300000001</v>
      </c>
      <c r="G9" s="8">
        <v>12207970.1</v>
      </c>
    </row>
    <row r="10" spans="1:7" x14ac:dyDescent="0.25">
      <c r="C10" s="3"/>
      <c r="D10" s="3"/>
      <c r="E10" s="3"/>
      <c r="F10" s="3"/>
      <c r="G10" s="3"/>
    </row>
    <row r="11" spans="1:7" ht="18.75" x14ac:dyDescent="0.3">
      <c r="A11" s="4"/>
      <c r="B11" s="4"/>
      <c r="C11" s="10" t="s">
        <v>16</v>
      </c>
      <c r="D11" s="11"/>
      <c r="E11" s="11"/>
      <c r="F11" s="12"/>
      <c r="G11" s="1"/>
    </row>
    <row r="12" spans="1:7" x14ac:dyDescent="0.25">
      <c r="A12" s="4"/>
      <c r="B12" s="4" t="s">
        <v>7</v>
      </c>
      <c r="C12" s="4" t="s">
        <v>8</v>
      </c>
      <c r="D12" s="4" t="s">
        <v>9</v>
      </c>
      <c r="E12" s="4" t="s">
        <v>10</v>
      </c>
      <c r="F12" s="4" t="s">
        <v>15</v>
      </c>
    </row>
    <row r="13" spans="1:7" x14ac:dyDescent="0.25">
      <c r="A13" s="4" t="s">
        <v>2</v>
      </c>
      <c r="B13" s="5">
        <f>(C5-B5)/B5</f>
        <v>0.25403425202366986</v>
      </c>
      <c r="C13" s="5">
        <f t="shared" ref="C13:F13" si="0">(D5-C5)/C5</f>
        <v>-5.7614822588942113E-2</v>
      </c>
      <c r="D13" s="5">
        <f t="shared" si="0"/>
        <v>4.460323319222903E-2</v>
      </c>
      <c r="E13" s="5">
        <f t="shared" si="0"/>
        <v>2.9616603867491719E-2</v>
      </c>
      <c r="F13" s="5">
        <f t="shared" si="0"/>
        <v>2.0308701225276903E-2</v>
      </c>
      <c r="G13" s="1"/>
    </row>
    <row r="14" spans="1:7" x14ac:dyDescent="0.25">
      <c r="A14" s="4" t="s">
        <v>3</v>
      </c>
      <c r="B14" s="5">
        <f t="shared" ref="B14:F17" si="1">(C6-B6)/B6</f>
        <v>0.28946094855185767</v>
      </c>
      <c r="C14" s="5">
        <f t="shared" si="1"/>
        <v>-1.6161674485745219E-2</v>
      </c>
      <c r="D14" s="5">
        <f t="shared" si="1"/>
        <v>4.5038250820918078E-2</v>
      </c>
      <c r="E14" s="5">
        <f t="shared" si="1"/>
        <v>3.8500526500526502E-2</v>
      </c>
      <c r="F14" s="5">
        <f t="shared" si="1"/>
        <v>1.8938123925199276E-2</v>
      </c>
      <c r="G14" s="1"/>
    </row>
    <row r="15" spans="1:7" x14ac:dyDescent="0.25">
      <c r="A15" s="4" t="s">
        <v>4</v>
      </c>
      <c r="B15" s="5">
        <f t="shared" si="1"/>
        <v>0.16021011162179907</v>
      </c>
      <c r="C15" s="5">
        <f t="shared" si="1"/>
        <v>-4.014067426631094E-2</v>
      </c>
      <c r="D15" s="5">
        <f t="shared" si="1"/>
        <v>5.1252895346388716E-2</v>
      </c>
      <c r="E15" s="5">
        <f t="shared" si="1"/>
        <v>3.8618700424645463E-2</v>
      </c>
      <c r="F15" s="5">
        <f t="shared" si="1"/>
        <v>1.9787086322610507E-2</v>
      </c>
      <c r="G15" s="1"/>
    </row>
    <row r="16" spans="1:7" x14ac:dyDescent="0.25">
      <c r="A16" s="4" t="s">
        <v>5</v>
      </c>
      <c r="B16" s="5">
        <f t="shared" si="1"/>
        <v>0.55764557795626102</v>
      </c>
      <c r="C16" s="5">
        <f t="shared" si="1"/>
        <v>-3.5989992373867789E-2</v>
      </c>
      <c r="D16" s="5">
        <f t="shared" si="1"/>
        <v>0.10767074237019972</v>
      </c>
      <c r="E16" s="5">
        <f t="shared" si="1"/>
        <v>6.8138477152272212E-2</v>
      </c>
      <c r="F16" s="5">
        <f t="shared" si="1"/>
        <v>4.2254941981860208E-2</v>
      </c>
      <c r="G16" s="1"/>
    </row>
    <row r="17" spans="1:7" x14ac:dyDescent="0.25">
      <c r="A17" s="4" t="s">
        <v>6</v>
      </c>
      <c r="B17" s="5">
        <f t="shared" si="1"/>
        <v>-0.1366315805822631</v>
      </c>
      <c r="C17" s="5">
        <f t="shared" si="1"/>
        <v>3.1039452739521436E-2</v>
      </c>
      <c r="D17" s="5">
        <f t="shared" si="1"/>
        <v>9.1667347412351899E-2</v>
      </c>
      <c r="E17" s="5">
        <f t="shared" si="1"/>
        <v>-9.7417815016457056E-3</v>
      </c>
      <c r="F17" s="5">
        <f t="shared" si="1"/>
        <v>0.1272109623602857</v>
      </c>
      <c r="G17" s="1"/>
    </row>
    <row r="18" spans="1:7" x14ac:dyDescent="0.25">
      <c r="C18" s="1"/>
      <c r="D18" s="1"/>
      <c r="E18" s="1"/>
      <c r="F18" s="1"/>
      <c r="G18" s="1"/>
    </row>
  </sheetData>
  <mergeCells count="2">
    <mergeCell ref="C11:F11"/>
    <mergeCell ref="A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E6" sqref="E6"/>
    </sheetView>
  </sheetViews>
  <sheetFormatPr baseColWidth="10" defaultColWidth="9.140625" defaultRowHeight="15" x14ac:dyDescent="0.25"/>
  <cols>
    <col min="1" max="1" width="18.7109375" customWidth="1"/>
  </cols>
  <sheetData>
    <row r="1" spans="1:2" x14ac:dyDescent="0.25">
      <c r="B1">
        <v>2011</v>
      </c>
    </row>
    <row r="2" spans="1:2" x14ac:dyDescent="0.25">
      <c r="A2" t="s">
        <v>11</v>
      </c>
      <c r="B2" s="2">
        <v>2015</v>
      </c>
    </row>
    <row r="3" spans="1:2" x14ac:dyDescent="0.25">
      <c r="A3" t="s">
        <v>13</v>
      </c>
      <c r="B3" s="2">
        <v>56242</v>
      </c>
    </row>
    <row r="4" spans="1:2" x14ac:dyDescent="0.25">
      <c r="A4" t="s">
        <v>12</v>
      </c>
      <c r="B4" s="2">
        <v>18967</v>
      </c>
    </row>
    <row r="5" spans="1:2" x14ac:dyDescent="0.25">
      <c r="A5" t="s">
        <v>14</v>
      </c>
      <c r="B5" s="2">
        <v>251567</v>
      </c>
    </row>
    <row r="6" spans="1:2" x14ac:dyDescent="0.25">
      <c r="B6" s="2">
        <f>SUM(B2:B5)</f>
        <v>328791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PIB global</vt:lpstr>
      <vt:lpstr>PIB par secteur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</dc:creator>
  <cp:lastModifiedBy>ahannon</cp:lastModifiedBy>
  <dcterms:created xsi:type="dcterms:W3CDTF">2013-11-01T14:17:50Z</dcterms:created>
  <dcterms:modified xsi:type="dcterms:W3CDTF">2015-11-09T20:30:14Z</dcterms:modified>
</cp:coreProperties>
</file>