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  <c r="G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3" i="1"/>
</calcChain>
</file>

<file path=xl/sharedStrings.xml><?xml version="1.0" encoding="utf-8"?>
<sst xmlns="http://schemas.openxmlformats.org/spreadsheetml/2006/main" count="14" uniqueCount="14">
  <si>
    <t>Série N°</t>
  </si>
  <si>
    <t>Quantité cumulée</t>
  </si>
  <si>
    <t>Charges cumulées</t>
  </si>
  <si>
    <t>variables</t>
  </si>
  <si>
    <t>fixes</t>
  </si>
  <si>
    <t>totales</t>
  </si>
  <si>
    <t>Coût marginal</t>
  </si>
  <si>
    <t>par série</t>
  </si>
  <si>
    <t>par unités</t>
  </si>
  <si>
    <t>Coût moyen unitaire</t>
  </si>
  <si>
    <t>Recettes Totales</t>
  </si>
  <si>
    <t>Bénéfices</t>
  </si>
  <si>
    <t>optimum économique</t>
  </si>
  <si>
    <t>optimum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</si>
</sst>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6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0" borderId="1" xfId="0" applyNumberFormat="1" applyFill="1" applyBorder="1"/>
    <xf numFmtId="43" fontId="0" fillId="0" borderId="1" xfId="1" applyFont="1" applyBorder="1"/>
    <xf numFmtId="4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43" fontId="2" fillId="0" borderId="1" xfId="1" applyFont="1" applyBorder="1"/>
    <xf numFmtId="43" fontId="2" fillId="0" borderId="1" xfId="0" applyNumberFormat="1" applyFont="1" applyBorder="1"/>
    <xf numFmtId="0" fontId="2" fillId="0" borderId="0" xfId="0" applyFont="1"/>
    <xf numFmtId="166" fontId="0" fillId="0" borderId="1" xfId="1" applyNumberFormat="1" applyFont="1" applyBorder="1"/>
    <xf numFmtId="166" fontId="2" fillId="0" borderId="1" xfId="1" applyNumberFormat="1" applyFont="1" applyBorder="1"/>
    <xf numFmtId="166" fontId="0" fillId="0" borderId="1" xfId="0" applyNumberFormat="1" applyBorder="1"/>
    <xf numFmtId="166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1021319703458"/>
          <c:y val="1.9396166615528846E-2"/>
          <c:w val="0.8211788000184187"/>
          <c:h val="0.89120658061164171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Sheet1!$B$3:$B$20</c:f>
              <c:numCache>
                <c:formatCode>General</c:formatCode>
                <c:ptCount val="1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</c:numCache>
            </c:numRef>
          </c:cat>
          <c:val>
            <c:numRef>
              <c:f>Sheet1!$G$3:$G$20</c:f>
              <c:numCache>
                <c:formatCode>_(* #,##0.00_);_(* \(#,##0.00\);_(* "-"??_);_(@_)</c:formatCode>
                <c:ptCount val="18"/>
                <c:pt idx="0">
                  <c:v>100</c:v>
                </c:pt>
                <c:pt idx="1">
                  <c:v>20</c:v>
                </c:pt>
                <c:pt idx="2">
                  <c:v>20</c:v>
                </c:pt>
                <c:pt idx="3">
                  <c:v>40</c:v>
                </c:pt>
                <c:pt idx="4">
                  <c:v>20</c:v>
                </c:pt>
                <c:pt idx="5">
                  <c:v>20</c:v>
                </c:pt>
                <c:pt idx="6">
                  <c:v>27</c:v>
                </c:pt>
                <c:pt idx="7">
                  <c:v>29</c:v>
                </c:pt>
                <c:pt idx="8">
                  <c:v>25.8</c:v>
                </c:pt>
                <c:pt idx="9">
                  <c:v>18.2</c:v>
                </c:pt>
                <c:pt idx="10">
                  <c:v>18</c:v>
                </c:pt>
                <c:pt idx="11">
                  <c:v>20</c:v>
                </c:pt>
                <c:pt idx="12">
                  <c:v>22.5</c:v>
                </c:pt>
                <c:pt idx="13">
                  <c:v>25.5</c:v>
                </c:pt>
                <c:pt idx="14">
                  <c:v>29</c:v>
                </c:pt>
                <c:pt idx="15">
                  <c:v>33</c:v>
                </c:pt>
                <c:pt idx="16">
                  <c:v>37.5</c:v>
                </c:pt>
                <c:pt idx="17">
                  <c:v>42.5</c:v>
                </c:pt>
              </c:numCache>
            </c:numRef>
          </c:val>
          <c:smooth val="0"/>
        </c:ser>
        <c:ser>
          <c:idx val="2"/>
          <c:order val="1"/>
          <c:marker>
            <c:symbol val="none"/>
          </c:marker>
          <c:cat>
            <c:numRef>
              <c:f>Sheet1!$B$3:$B$20</c:f>
              <c:numCache>
                <c:formatCode>General</c:formatCode>
                <c:ptCount val="1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</c:numCache>
            </c:numRef>
          </c:cat>
          <c:val>
            <c:numRef>
              <c:f>Sheet1!$H$3:$H$20</c:f>
              <c:numCache>
                <c:formatCode>_(* #,##0.00_);_(* \(#,##0.00\);_(* "-"??_);_(@_)</c:formatCode>
                <c:ptCount val="18"/>
                <c:pt idx="0">
                  <c:v>100</c:v>
                </c:pt>
                <c:pt idx="1">
                  <c:v>60</c:v>
                </c:pt>
                <c:pt idx="2">
                  <c:v>46.666666666666664</c:v>
                </c:pt>
                <c:pt idx="3">
                  <c:v>45</c:v>
                </c:pt>
                <c:pt idx="4">
                  <c:v>40</c:v>
                </c:pt>
                <c:pt idx="5">
                  <c:v>36.666666666666664</c:v>
                </c:pt>
                <c:pt idx="6">
                  <c:v>35.285714285714285</c:v>
                </c:pt>
                <c:pt idx="7">
                  <c:v>34.5</c:v>
                </c:pt>
                <c:pt idx="8">
                  <c:v>33.533333333333331</c:v>
                </c:pt>
                <c:pt idx="9">
                  <c:v>32</c:v>
                </c:pt>
                <c:pt idx="10">
                  <c:v>30.727272727272727</c:v>
                </c:pt>
                <c:pt idx="11">
                  <c:v>29.833333333333332</c:v>
                </c:pt>
                <c:pt idx="12">
                  <c:v>29.26923076923077</c:v>
                </c:pt>
                <c:pt idx="13">
                  <c:v>29</c:v>
                </c:pt>
                <c:pt idx="14">
                  <c:v>29</c:v>
                </c:pt>
                <c:pt idx="15">
                  <c:v>29.25</c:v>
                </c:pt>
                <c:pt idx="16">
                  <c:v>29.735294117647058</c:v>
                </c:pt>
                <c:pt idx="17">
                  <c:v>30.444444444444443</c:v>
                </c:pt>
              </c:numCache>
            </c:numRef>
          </c:val>
          <c:smooth val="0"/>
        </c:ser>
        <c:ser>
          <c:idx val="3"/>
          <c:order val="2"/>
          <c:marker>
            <c:symbol val="none"/>
          </c:marker>
          <c:cat>
            <c:numRef>
              <c:f>Sheet1!$B$3:$B$20</c:f>
              <c:numCache>
                <c:formatCode>General</c:formatCode>
                <c:ptCount val="1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</c:numCache>
            </c:numRef>
          </c:cat>
          <c:val>
            <c:numRef>
              <c:f>Sheet1!$M$3:$M$20</c:f>
              <c:numCache>
                <c:formatCode>General</c:formatCode>
                <c:ptCount val="18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18432"/>
        <c:axId val="105337216"/>
      </c:lineChart>
      <c:catAx>
        <c:axId val="10521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37216"/>
        <c:crosses val="autoZero"/>
        <c:auto val="1"/>
        <c:lblAlgn val="ctr"/>
        <c:lblOffset val="100"/>
        <c:noMultiLvlLbl val="0"/>
      </c:catAx>
      <c:valAx>
        <c:axId val="1053372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05218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390525</xdr:colOff>
      <xdr:row>4</xdr:row>
      <xdr:rowOff>166687</xdr:rowOff>
    </xdr:from>
    <xdr:to>
      <xdr:col>22</xdr:col>
      <xdr:colOff>333375</xdr:colOff>
      <xdr:row>25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D6" workbookViewId="0">
      <selection activeCell="V17" sqref="V17"/>
    </sheetView>
  </sheetViews>
  <sheetFormatPr defaultRowHeight="15" x14ac:dyDescent="0.25"/>
  <cols>
    <col min="2" max="2" width="9.85546875" customWidth="1"/>
    <col min="7" max="7" width="11" customWidth="1"/>
    <col min="8" max="8" width="10.42578125" customWidth="1"/>
    <col min="10" max="10" width="11" bestFit="1" customWidth="1"/>
  </cols>
  <sheetData>
    <row r="1" spans="1:13" s="1" customFormat="1" ht="30" x14ac:dyDescent="0.25">
      <c r="A1" s="2" t="s">
        <v>0</v>
      </c>
      <c r="B1" s="5" t="s">
        <v>1</v>
      </c>
      <c r="C1" s="7" t="s">
        <v>2</v>
      </c>
      <c r="D1" s="7"/>
      <c r="E1" s="7"/>
      <c r="F1" s="2" t="s">
        <v>6</v>
      </c>
      <c r="G1" s="2"/>
      <c r="H1" s="2" t="s">
        <v>9</v>
      </c>
      <c r="I1" s="2"/>
      <c r="J1" s="2" t="s">
        <v>10</v>
      </c>
      <c r="K1" s="2"/>
      <c r="L1" s="2" t="s">
        <v>11</v>
      </c>
    </row>
    <row r="2" spans="1:13" s="1" customFormat="1" x14ac:dyDescent="0.25">
      <c r="A2" s="2"/>
      <c r="B2" s="2"/>
      <c r="C2" s="6" t="s">
        <v>3</v>
      </c>
      <c r="D2" s="6" t="s">
        <v>4</v>
      </c>
      <c r="E2" s="6" t="s">
        <v>5</v>
      </c>
      <c r="F2" s="2" t="s">
        <v>7</v>
      </c>
      <c r="G2" s="2" t="s">
        <v>8</v>
      </c>
      <c r="H2" s="2"/>
      <c r="I2" s="2"/>
      <c r="J2" s="2"/>
      <c r="K2" s="2"/>
      <c r="L2" s="2"/>
    </row>
    <row r="3" spans="1:13" x14ac:dyDescent="0.25">
      <c r="A3" s="3">
        <v>1</v>
      </c>
      <c r="B3" s="3">
        <v>100</v>
      </c>
      <c r="C3" s="4">
        <v>2000</v>
      </c>
      <c r="D3" s="4">
        <v>8000</v>
      </c>
      <c r="E3" s="4">
        <f>C3+D3</f>
        <v>10000</v>
      </c>
      <c r="F3" s="8">
        <v>10000</v>
      </c>
      <c r="G3" s="9">
        <f>F3/100</f>
        <v>100</v>
      </c>
      <c r="H3" s="10">
        <f>E3/B3</f>
        <v>100</v>
      </c>
      <c r="I3" s="3"/>
      <c r="J3" s="16">
        <f>B3*33</f>
        <v>3300</v>
      </c>
      <c r="K3" s="16"/>
      <c r="L3" s="18">
        <f>J3-E3</f>
        <v>-6700</v>
      </c>
      <c r="M3">
        <v>33</v>
      </c>
    </row>
    <row r="4" spans="1:13" x14ac:dyDescent="0.25">
      <c r="A4" s="3">
        <v>2</v>
      </c>
      <c r="B4" s="3">
        <v>200</v>
      </c>
      <c r="C4" s="4">
        <v>4000</v>
      </c>
      <c r="D4" s="4">
        <v>8000</v>
      </c>
      <c r="E4" s="4">
        <f t="shared" ref="E4:E20" si="0">C4+D4</f>
        <v>12000</v>
      </c>
      <c r="F4" s="4">
        <f>E4-E3</f>
        <v>2000</v>
      </c>
      <c r="G4" s="9">
        <f>F4/100</f>
        <v>20</v>
      </c>
      <c r="H4" s="10">
        <f t="shared" ref="H4:H20" si="1">E4/B4</f>
        <v>60</v>
      </c>
      <c r="I4" s="3"/>
      <c r="J4" s="16">
        <f t="shared" ref="J4:J20" si="2">B4*33</f>
        <v>6600</v>
      </c>
      <c r="K4" s="16"/>
      <c r="L4" s="18">
        <f t="shared" ref="L4:L20" si="3">J4-E4</f>
        <v>-5400</v>
      </c>
      <c r="M4">
        <v>33</v>
      </c>
    </row>
    <row r="5" spans="1:13" x14ac:dyDescent="0.25">
      <c r="A5" s="3">
        <v>3</v>
      </c>
      <c r="B5" s="3">
        <v>300</v>
      </c>
      <c r="C5" s="4">
        <v>6000</v>
      </c>
      <c r="D5" s="4">
        <v>8000</v>
      </c>
      <c r="E5" s="4">
        <f t="shared" si="0"/>
        <v>14000</v>
      </c>
      <c r="F5" s="4">
        <f t="shared" ref="F5:F20" si="4">E5-E4</f>
        <v>2000</v>
      </c>
      <c r="G5" s="9">
        <f t="shared" ref="G5:G20" si="5">F5/100</f>
        <v>20</v>
      </c>
      <c r="H5" s="10">
        <f t="shared" si="1"/>
        <v>46.666666666666664</v>
      </c>
      <c r="I5" s="3"/>
      <c r="J5" s="16">
        <f t="shared" si="2"/>
        <v>9900</v>
      </c>
      <c r="K5" s="16"/>
      <c r="L5" s="18">
        <f t="shared" si="3"/>
        <v>-4100</v>
      </c>
      <c r="M5">
        <v>33</v>
      </c>
    </row>
    <row r="6" spans="1:13" x14ac:dyDescent="0.25">
      <c r="A6" s="3">
        <v>4</v>
      </c>
      <c r="B6" s="3">
        <v>400</v>
      </c>
      <c r="C6" s="4">
        <v>8000</v>
      </c>
      <c r="D6" s="4">
        <v>10000</v>
      </c>
      <c r="E6" s="4">
        <f t="shared" si="0"/>
        <v>18000</v>
      </c>
      <c r="F6" s="4">
        <f t="shared" si="4"/>
        <v>4000</v>
      </c>
      <c r="G6" s="9">
        <f t="shared" si="5"/>
        <v>40</v>
      </c>
      <c r="H6" s="10">
        <f t="shared" si="1"/>
        <v>45</v>
      </c>
      <c r="I6" s="3"/>
      <c r="J6" s="16">
        <f t="shared" si="2"/>
        <v>13200</v>
      </c>
      <c r="K6" s="16"/>
      <c r="L6" s="18">
        <f t="shared" si="3"/>
        <v>-4800</v>
      </c>
      <c r="M6">
        <v>33</v>
      </c>
    </row>
    <row r="7" spans="1:13" x14ac:dyDescent="0.25">
      <c r="A7" s="3">
        <v>5</v>
      </c>
      <c r="B7" s="3">
        <v>500</v>
      </c>
      <c r="C7" s="4">
        <v>10000</v>
      </c>
      <c r="D7" s="4">
        <v>10000</v>
      </c>
      <c r="E7" s="4">
        <f t="shared" si="0"/>
        <v>20000</v>
      </c>
      <c r="F7" s="4">
        <f t="shared" si="4"/>
        <v>2000</v>
      </c>
      <c r="G7" s="9">
        <f t="shared" si="5"/>
        <v>20</v>
      </c>
      <c r="H7" s="10">
        <f t="shared" si="1"/>
        <v>40</v>
      </c>
      <c r="I7" s="3"/>
      <c r="J7" s="16">
        <f t="shared" si="2"/>
        <v>16500</v>
      </c>
      <c r="K7" s="16"/>
      <c r="L7" s="18">
        <f t="shared" si="3"/>
        <v>-3500</v>
      </c>
      <c r="M7">
        <v>33</v>
      </c>
    </row>
    <row r="8" spans="1:13" x14ac:dyDescent="0.25">
      <c r="A8" s="3">
        <v>6</v>
      </c>
      <c r="B8" s="3">
        <v>600</v>
      </c>
      <c r="C8" s="4">
        <v>12000</v>
      </c>
      <c r="D8" s="4">
        <v>10000</v>
      </c>
      <c r="E8" s="4">
        <f t="shared" si="0"/>
        <v>22000</v>
      </c>
      <c r="F8" s="4">
        <f t="shared" si="4"/>
        <v>2000</v>
      </c>
      <c r="G8" s="9">
        <f t="shared" si="5"/>
        <v>20</v>
      </c>
      <c r="H8" s="10">
        <f t="shared" si="1"/>
        <v>36.666666666666664</v>
      </c>
      <c r="I8" s="3"/>
      <c r="J8" s="16">
        <f t="shared" si="2"/>
        <v>19800</v>
      </c>
      <c r="K8" s="16"/>
      <c r="L8" s="18">
        <f t="shared" si="3"/>
        <v>-2200</v>
      </c>
      <c r="M8">
        <v>33</v>
      </c>
    </row>
    <row r="9" spans="1:13" x14ac:dyDescent="0.25">
      <c r="A9" s="3">
        <v>7</v>
      </c>
      <c r="B9" s="3">
        <v>700</v>
      </c>
      <c r="C9" s="4">
        <v>14700</v>
      </c>
      <c r="D9" s="4">
        <v>10000</v>
      </c>
      <c r="E9" s="4">
        <f t="shared" si="0"/>
        <v>24700</v>
      </c>
      <c r="F9" s="4">
        <f t="shared" si="4"/>
        <v>2700</v>
      </c>
      <c r="G9" s="9">
        <f t="shared" si="5"/>
        <v>27</v>
      </c>
      <c r="H9" s="10">
        <f t="shared" si="1"/>
        <v>35.285714285714285</v>
      </c>
      <c r="I9" s="3"/>
      <c r="J9" s="16">
        <f t="shared" si="2"/>
        <v>23100</v>
      </c>
      <c r="K9" s="16"/>
      <c r="L9" s="18">
        <f t="shared" si="3"/>
        <v>-1600</v>
      </c>
      <c r="M9">
        <v>33</v>
      </c>
    </row>
    <row r="10" spans="1:13" x14ac:dyDescent="0.25">
      <c r="A10" s="3">
        <v>8</v>
      </c>
      <c r="B10" s="3">
        <v>800</v>
      </c>
      <c r="C10" s="4">
        <v>17600</v>
      </c>
      <c r="D10" s="4">
        <v>10000</v>
      </c>
      <c r="E10" s="4">
        <f t="shared" si="0"/>
        <v>27600</v>
      </c>
      <c r="F10" s="4">
        <f t="shared" si="4"/>
        <v>2900</v>
      </c>
      <c r="G10" s="9">
        <f t="shared" si="5"/>
        <v>29</v>
      </c>
      <c r="H10" s="10">
        <f t="shared" si="1"/>
        <v>34.5</v>
      </c>
      <c r="I10" s="3"/>
      <c r="J10" s="16">
        <f t="shared" si="2"/>
        <v>26400</v>
      </c>
      <c r="K10" s="16"/>
      <c r="L10" s="18">
        <f t="shared" si="3"/>
        <v>-1200</v>
      </c>
      <c r="M10">
        <v>33</v>
      </c>
    </row>
    <row r="11" spans="1:13" x14ac:dyDescent="0.25">
      <c r="A11" s="3">
        <v>9</v>
      </c>
      <c r="B11" s="3">
        <v>900</v>
      </c>
      <c r="C11" s="4">
        <v>18180</v>
      </c>
      <c r="D11" s="4">
        <v>12000</v>
      </c>
      <c r="E11" s="4">
        <f t="shared" si="0"/>
        <v>30180</v>
      </c>
      <c r="F11" s="4">
        <f t="shared" si="4"/>
        <v>2580</v>
      </c>
      <c r="G11" s="9">
        <f t="shared" si="5"/>
        <v>25.8</v>
      </c>
      <c r="H11" s="10">
        <f t="shared" si="1"/>
        <v>33.533333333333331</v>
      </c>
      <c r="I11" s="3"/>
      <c r="J11" s="16">
        <f t="shared" si="2"/>
        <v>29700</v>
      </c>
      <c r="K11" s="16"/>
      <c r="L11" s="18">
        <f t="shared" si="3"/>
        <v>-480</v>
      </c>
      <c r="M11">
        <v>33</v>
      </c>
    </row>
    <row r="12" spans="1:13" x14ac:dyDescent="0.25">
      <c r="A12" s="3">
        <v>10</v>
      </c>
      <c r="B12" s="3">
        <v>1000</v>
      </c>
      <c r="C12" s="4">
        <v>20000</v>
      </c>
      <c r="D12" s="4">
        <v>12000</v>
      </c>
      <c r="E12" s="4">
        <f t="shared" si="0"/>
        <v>32000</v>
      </c>
      <c r="F12" s="4">
        <f t="shared" si="4"/>
        <v>1820</v>
      </c>
      <c r="G12" s="9">
        <f t="shared" si="5"/>
        <v>18.2</v>
      </c>
      <c r="H12" s="10">
        <f t="shared" si="1"/>
        <v>32</v>
      </c>
      <c r="I12" s="3"/>
      <c r="J12" s="16">
        <f t="shared" si="2"/>
        <v>33000</v>
      </c>
      <c r="K12" s="16"/>
      <c r="L12" s="18">
        <f t="shared" si="3"/>
        <v>1000</v>
      </c>
      <c r="M12">
        <v>33</v>
      </c>
    </row>
    <row r="13" spans="1:13" x14ac:dyDescent="0.25">
      <c r="A13" s="3">
        <v>11</v>
      </c>
      <c r="B13" s="3">
        <v>1100</v>
      </c>
      <c r="C13" s="4">
        <v>21800</v>
      </c>
      <c r="D13" s="4">
        <v>12000</v>
      </c>
      <c r="E13" s="4">
        <f t="shared" si="0"/>
        <v>33800</v>
      </c>
      <c r="F13" s="4">
        <f t="shared" si="4"/>
        <v>1800</v>
      </c>
      <c r="G13" s="9">
        <f t="shared" si="5"/>
        <v>18</v>
      </c>
      <c r="H13" s="10">
        <f t="shared" si="1"/>
        <v>30.727272727272727</v>
      </c>
      <c r="I13" s="3"/>
      <c r="J13" s="16">
        <f t="shared" si="2"/>
        <v>36300</v>
      </c>
      <c r="K13" s="16"/>
      <c r="L13" s="18">
        <f t="shared" si="3"/>
        <v>2500</v>
      </c>
      <c r="M13">
        <v>33</v>
      </c>
    </row>
    <row r="14" spans="1:13" x14ac:dyDescent="0.25">
      <c r="A14" s="3">
        <v>12</v>
      </c>
      <c r="B14" s="3">
        <v>1200</v>
      </c>
      <c r="C14" s="4">
        <v>23800</v>
      </c>
      <c r="D14" s="4">
        <v>12000</v>
      </c>
      <c r="E14" s="4">
        <f t="shared" si="0"/>
        <v>35800</v>
      </c>
      <c r="F14" s="4">
        <f t="shared" si="4"/>
        <v>2000</v>
      </c>
      <c r="G14" s="9">
        <f t="shared" si="5"/>
        <v>20</v>
      </c>
      <c r="H14" s="10">
        <f t="shared" si="1"/>
        <v>29.833333333333332</v>
      </c>
      <c r="I14" s="3"/>
      <c r="J14" s="16">
        <f t="shared" si="2"/>
        <v>39600</v>
      </c>
      <c r="K14" s="16"/>
      <c r="L14" s="18">
        <f t="shared" si="3"/>
        <v>3800</v>
      </c>
      <c r="M14">
        <v>33</v>
      </c>
    </row>
    <row r="15" spans="1:13" x14ac:dyDescent="0.25">
      <c r="A15" s="3">
        <v>13</v>
      </c>
      <c r="B15" s="3">
        <v>1300</v>
      </c>
      <c r="C15" s="4">
        <v>26050</v>
      </c>
      <c r="D15" s="4">
        <v>12000</v>
      </c>
      <c r="E15" s="4">
        <f t="shared" si="0"/>
        <v>38050</v>
      </c>
      <c r="F15" s="4">
        <f t="shared" si="4"/>
        <v>2250</v>
      </c>
      <c r="G15" s="9">
        <f t="shared" si="5"/>
        <v>22.5</v>
      </c>
      <c r="H15" s="10">
        <f t="shared" si="1"/>
        <v>29.26923076923077</v>
      </c>
      <c r="I15" s="3"/>
      <c r="J15" s="16">
        <f t="shared" si="2"/>
        <v>42900</v>
      </c>
      <c r="K15" s="16"/>
      <c r="L15" s="18">
        <f t="shared" si="3"/>
        <v>4850</v>
      </c>
      <c r="M15">
        <v>33</v>
      </c>
    </row>
    <row r="16" spans="1:13" x14ac:dyDescent="0.25">
      <c r="A16" s="3">
        <v>14</v>
      </c>
      <c r="B16" s="3">
        <v>1400</v>
      </c>
      <c r="C16" s="4">
        <v>28600</v>
      </c>
      <c r="D16" s="4">
        <v>12000</v>
      </c>
      <c r="E16" s="4">
        <f t="shared" si="0"/>
        <v>40600</v>
      </c>
      <c r="F16" s="4">
        <f t="shared" si="4"/>
        <v>2550</v>
      </c>
      <c r="G16" s="9">
        <f t="shared" si="5"/>
        <v>25.5</v>
      </c>
      <c r="H16" s="10">
        <f t="shared" si="1"/>
        <v>29</v>
      </c>
      <c r="I16" s="3"/>
      <c r="J16" s="16">
        <f t="shared" si="2"/>
        <v>46200</v>
      </c>
      <c r="K16" s="16"/>
      <c r="L16" s="18">
        <f t="shared" si="3"/>
        <v>5600</v>
      </c>
      <c r="M16">
        <v>33</v>
      </c>
    </row>
    <row r="17" spans="1:16" x14ac:dyDescent="0.25">
      <c r="A17" s="3">
        <v>15</v>
      </c>
      <c r="B17" s="3">
        <v>1500</v>
      </c>
      <c r="C17" s="4">
        <v>31500</v>
      </c>
      <c r="D17" s="4">
        <v>12000</v>
      </c>
      <c r="E17" s="4">
        <f t="shared" si="0"/>
        <v>43500</v>
      </c>
      <c r="F17" s="4">
        <f t="shared" si="4"/>
        <v>2900</v>
      </c>
      <c r="G17" s="9">
        <f t="shared" si="5"/>
        <v>29</v>
      </c>
      <c r="H17" s="10">
        <f t="shared" si="1"/>
        <v>29</v>
      </c>
      <c r="I17" s="3"/>
      <c r="J17" s="16">
        <f t="shared" si="2"/>
        <v>49500</v>
      </c>
      <c r="K17" s="16"/>
      <c r="L17" s="19">
        <f t="shared" si="3"/>
        <v>6000</v>
      </c>
      <c r="M17">
        <v>33</v>
      </c>
      <c r="P17" t="s">
        <v>13</v>
      </c>
    </row>
    <row r="18" spans="1:16" s="15" customFormat="1" x14ac:dyDescent="0.25">
      <c r="A18" s="11">
        <v>16</v>
      </c>
      <c r="B18" s="11">
        <v>1600</v>
      </c>
      <c r="C18" s="12">
        <v>34800</v>
      </c>
      <c r="D18" s="12">
        <v>12000</v>
      </c>
      <c r="E18" s="12">
        <f t="shared" si="0"/>
        <v>46800</v>
      </c>
      <c r="F18" s="12">
        <f t="shared" si="4"/>
        <v>3300</v>
      </c>
      <c r="G18" s="13">
        <f t="shared" si="5"/>
        <v>33</v>
      </c>
      <c r="H18" s="14">
        <f t="shared" si="1"/>
        <v>29.25</v>
      </c>
      <c r="I18" s="11"/>
      <c r="J18" s="17">
        <f t="shared" si="2"/>
        <v>52800</v>
      </c>
      <c r="K18" s="17"/>
      <c r="L18" s="19">
        <f t="shared" si="3"/>
        <v>6000</v>
      </c>
      <c r="M18">
        <v>33</v>
      </c>
      <c r="P18" s="15" t="s">
        <v>12</v>
      </c>
    </row>
    <row r="19" spans="1:16" x14ac:dyDescent="0.25">
      <c r="A19" s="3">
        <v>17</v>
      </c>
      <c r="B19" s="3">
        <v>1700</v>
      </c>
      <c r="C19" s="4">
        <v>38550</v>
      </c>
      <c r="D19" s="4">
        <v>12000</v>
      </c>
      <c r="E19" s="4">
        <f t="shared" si="0"/>
        <v>50550</v>
      </c>
      <c r="F19" s="4">
        <f t="shared" si="4"/>
        <v>3750</v>
      </c>
      <c r="G19" s="9">
        <f t="shared" si="5"/>
        <v>37.5</v>
      </c>
      <c r="H19" s="10">
        <f t="shared" si="1"/>
        <v>29.735294117647058</v>
      </c>
      <c r="I19" s="3"/>
      <c r="J19" s="16">
        <f t="shared" si="2"/>
        <v>56100</v>
      </c>
      <c r="K19" s="16"/>
      <c r="L19" s="18">
        <f t="shared" si="3"/>
        <v>5550</v>
      </c>
      <c r="M19">
        <v>33</v>
      </c>
    </row>
    <row r="20" spans="1:16" x14ac:dyDescent="0.25">
      <c r="A20" s="3">
        <v>18</v>
      </c>
      <c r="B20" s="3">
        <v>1800</v>
      </c>
      <c r="C20" s="4">
        <v>42800</v>
      </c>
      <c r="D20" s="4">
        <v>12000</v>
      </c>
      <c r="E20" s="4">
        <f t="shared" si="0"/>
        <v>54800</v>
      </c>
      <c r="F20" s="4">
        <f t="shared" si="4"/>
        <v>4250</v>
      </c>
      <c r="G20" s="9">
        <f t="shared" si="5"/>
        <v>42.5</v>
      </c>
      <c r="H20" s="10">
        <f t="shared" si="1"/>
        <v>30.444444444444443</v>
      </c>
      <c r="I20" s="3"/>
      <c r="J20" s="16">
        <f t="shared" si="2"/>
        <v>59400</v>
      </c>
      <c r="K20" s="16"/>
      <c r="L20" s="18">
        <f t="shared" si="3"/>
        <v>4600</v>
      </c>
      <c r="M20">
        <v>33</v>
      </c>
    </row>
  </sheetData>
  <mergeCells count="1">
    <mergeCell ref="C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</dc:creator>
  <cp:lastModifiedBy>Valle</cp:lastModifiedBy>
  <dcterms:created xsi:type="dcterms:W3CDTF">2014-10-09T14:59:05Z</dcterms:created>
  <dcterms:modified xsi:type="dcterms:W3CDTF">2014-10-16T15:27:40Z</dcterms:modified>
</cp:coreProperties>
</file>