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420" windowHeight="4500" activeTab="7"/>
  </bookViews>
  <sheets>
    <sheet name="B1" sheetId="5" r:id="rId1"/>
    <sheet name="B2" sheetId="4" r:id="rId2"/>
    <sheet name="Trim 1" sheetId="9" r:id="rId3"/>
    <sheet name="B3" sheetId="6" r:id="rId4"/>
    <sheet name="B4" sheetId="7" r:id="rId5"/>
    <sheet name="B5" sheetId="8" r:id="rId6"/>
    <sheet name="Trim 2" sheetId="11" r:id="rId7"/>
    <sheet name="année" sheetId="13" r:id="rId8"/>
    <sheet name="graph trim 1" sheetId="10" r:id="rId9"/>
    <sheet name="graph trim 2" sheetId="12" r:id="rId10"/>
    <sheet name="graph année TJ exa" sheetId="14" r:id="rId11"/>
    <sheet name="graph trim1 trim2 année" sheetId="15" r:id="rId12"/>
  </sheets>
  <definedNames>
    <definedName name="_xlnm._FilterDatabase" localSheetId="7" hidden="1">année!#REF!</definedName>
    <definedName name="_xlnm._FilterDatabase" localSheetId="0" hidden="1">'B1'!$A$1:$O$1</definedName>
    <definedName name="_xlnm._FilterDatabase" localSheetId="1" hidden="1">'B2'!$A$1:$O$1</definedName>
    <definedName name="_xlnm._FilterDatabase" localSheetId="3" hidden="1">'B3'!$A$1:$O$1</definedName>
    <definedName name="_xlnm._FilterDatabase" localSheetId="4" hidden="1">'B4'!$A$1:$O$1</definedName>
    <definedName name="_xlnm._FilterDatabase" localSheetId="5" hidden="1">'B5'!$A$1:$O$1</definedName>
    <definedName name="_xlnm._FilterDatabase" localSheetId="2" hidden="1">'Trim 1'!#REF!</definedName>
    <definedName name="_xlnm._FilterDatabase" localSheetId="6" hidden="1">'Trim 2'!#REF!</definedName>
  </definedNames>
  <calcPr calcId="125725"/>
</workbook>
</file>

<file path=xl/calcChain.xml><?xml version="1.0" encoding="utf-8"?>
<calcChain xmlns="http://schemas.openxmlformats.org/spreadsheetml/2006/main">
  <c r="E2" i="13"/>
  <c r="J2"/>
  <c r="L2" s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M4" i="5"/>
  <c r="N4"/>
  <c r="M5"/>
  <c r="B4" i="9" s="1"/>
  <c r="N5" i="5"/>
  <c r="O5"/>
  <c r="M6"/>
  <c r="N6"/>
  <c r="M7"/>
  <c r="B6" i="9" s="1"/>
  <c r="N7" i="5"/>
  <c r="O7"/>
  <c r="M8"/>
  <c r="N8"/>
  <c r="M9"/>
  <c r="B8" i="9" s="1"/>
  <c r="N9" i="5"/>
  <c r="O9"/>
  <c r="M10"/>
  <c r="N10"/>
  <c r="M11"/>
  <c r="B10" i="9" s="1"/>
  <c r="N11" i="5"/>
  <c r="O11"/>
  <c r="M12"/>
  <c r="N12"/>
  <c r="M13"/>
  <c r="B12" i="9" s="1"/>
  <c r="N13" i="5"/>
  <c r="O13"/>
  <c r="M14"/>
  <c r="N14"/>
  <c r="M15"/>
  <c r="B14" i="9" s="1"/>
  <c r="N15" i="5"/>
  <c r="O15"/>
  <c r="M16"/>
  <c r="N16"/>
  <c r="M17"/>
  <c r="B16" i="9" s="1"/>
  <c r="N17" i="5"/>
  <c r="O17"/>
  <c r="M18"/>
  <c r="N18"/>
  <c r="M19"/>
  <c r="B18" i="9" s="1"/>
  <c r="N19" i="5"/>
  <c r="O19"/>
  <c r="M20"/>
  <c r="N20"/>
  <c r="M21"/>
  <c r="B20" i="9" s="1"/>
  <c r="N21" i="5"/>
  <c r="O21"/>
  <c r="M22"/>
  <c r="N22"/>
  <c r="M23"/>
  <c r="B22" i="9" s="1"/>
  <c r="N23" i="5"/>
  <c r="O23"/>
  <c r="M24"/>
  <c r="N24"/>
  <c r="O24" s="1"/>
  <c r="M25"/>
  <c r="N25"/>
  <c r="O25"/>
  <c r="M26"/>
  <c r="N26"/>
  <c r="O26" s="1"/>
  <c r="M27"/>
  <c r="N27"/>
  <c r="O27"/>
  <c r="M28"/>
  <c r="N28"/>
  <c r="O28" s="1"/>
  <c r="M29"/>
  <c r="N29"/>
  <c r="O29"/>
  <c r="M30"/>
  <c r="N30"/>
  <c r="O30" s="1"/>
  <c r="M31"/>
  <c r="N31"/>
  <c r="O31"/>
  <c r="M32"/>
  <c r="N32"/>
  <c r="O32" s="1"/>
  <c r="M33"/>
  <c r="N33"/>
  <c r="O33"/>
  <c r="M34"/>
  <c r="N34"/>
  <c r="O34" s="1"/>
  <c r="M35"/>
  <c r="N35"/>
  <c r="O35"/>
  <c r="A4" i="4"/>
  <c r="M4"/>
  <c r="N4"/>
  <c r="O4"/>
  <c r="A5"/>
  <c r="M5"/>
  <c r="D4" i="9" s="1"/>
  <c r="N5" i="4"/>
  <c r="O5"/>
  <c r="A6"/>
  <c r="M6"/>
  <c r="N6"/>
  <c r="O6"/>
  <c r="A7"/>
  <c r="M7"/>
  <c r="D6" i="9" s="1"/>
  <c r="N7" i="4"/>
  <c r="O7"/>
  <c r="A8"/>
  <c r="M8"/>
  <c r="N8"/>
  <c r="O8"/>
  <c r="A9"/>
  <c r="M9"/>
  <c r="D8" i="9" s="1"/>
  <c r="N9" i="4"/>
  <c r="O9"/>
  <c r="A10"/>
  <c r="M10"/>
  <c r="N10"/>
  <c r="O10"/>
  <c r="A11"/>
  <c r="M11"/>
  <c r="D10" i="9" s="1"/>
  <c r="N11" i="4"/>
  <c r="O11"/>
  <c r="A12"/>
  <c r="M12"/>
  <c r="N12"/>
  <c r="O12"/>
  <c r="A13"/>
  <c r="M13"/>
  <c r="D12" i="9" s="1"/>
  <c r="N13" i="4"/>
  <c r="O13"/>
  <c r="A14"/>
  <c r="M14"/>
  <c r="N14"/>
  <c r="O14"/>
  <c r="A15"/>
  <c r="M15"/>
  <c r="D14" i="9" s="1"/>
  <c r="N15" i="4"/>
  <c r="O15"/>
  <c r="A16"/>
  <c r="M16"/>
  <c r="N16"/>
  <c r="O16"/>
  <c r="A17"/>
  <c r="M17"/>
  <c r="D16" i="9" s="1"/>
  <c r="N17" i="4"/>
  <c r="O17"/>
  <c r="A18"/>
  <c r="M18"/>
  <c r="N18"/>
  <c r="O18"/>
  <c r="A19"/>
  <c r="M19"/>
  <c r="D18" i="9" s="1"/>
  <c r="N19" i="4"/>
  <c r="O19"/>
  <c r="A20"/>
  <c r="M20"/>
  <c r="N20"/>
  <c r="O20"/>
  <c r="A21"/>
  <c r="M21"/>
  <c r="D20" i="9" s="1"/>
  <c r="N21" i="4"/>
  <c r="O21"/>
  <c r="A22"/>
  <c r="M22"/>
  <c r="N22"/>
  <c r="O22"/>
  <c r="A23"/>
  <c r="M23"/>
  <c r="D22" i="9" s="1"/>
  <c r="N23" i="4"/>
  <c r="O23"/>
  <c r="A24"/>
  <c r="M24"/>
  <c r="N24"/>
  <c r="O24"/>
  <c r="A25"/>
  <c r="M25"/>
  <c r="D24" i="9" s="1"/>
  <c r="N25" i="4"/>
  <c r="O25"/>
  <c r="A26"/>
  <c r="M26"/>
  <c r="N26"/>
  <c r="O26"/>
  <c r="A27"/>
  <c r="M27"/>
  <c r="D26" i="9" s="1"/>
  <c r="N27" i="4"/>
  <c r="O27"/>
  <c r="A28"/>
  <c r="M28"/>
  <c r="N28"/>
  <c r="O28"/>
  <c r="A29"/>
  <c r="M29"/>
  <c r="D28" i="9" s="1"/>
  <c r="N29" i="4"/>
  <c r="O29"/>
  <c r="A30"/>
  <c r="M30"/>
  <c r="N30"/>
  <c r="O30"/>
  <c r="A31"/>
  <c r="M31"/>
  <c r="D30" i="9" s="1"/>
  <c r="N31" i="4"/>
  <c r="O31"/>
  <c r="A32"/>
  <c r="M32"/>
  <c r="N32"/>
  <c r="O32"/>
  <c r="A33"/>
  <c r="M33"/>
  <c r="D32" i="9" s="1"/>
  <c r="N33" i="4"/>
  <c r="O33"/>
  <c r="A34"/>
  <c r="M34"/>
  <c r="N34"/>
  <c r="O34"/>
  <c r="A35"/>
  <c r="M35"/>
  <c r="D34" i="9" s="1"/>
  <c r="N35" i="4"/>
  <c r="O35"/>
  <c r="A4" i="6"/>
  <c r="M4"/>
  <c r="N4"/>
  <c r="O4"/>
  <c r="A5"/>
  <c r="M5"/>
  <c r="B4" i="11" s="1"/>
  <c r="N5" i="6"/>
  <c r="O5"/>
  <c r="A6"/>
  <c r="M6"/>
  <c r="N6"/>
  <c r="O6"/>
  <c r="A7"/>
  <c r="M7"/>
  <c r="B6" i="11" s="1"/>
  <c r="N7" i="6"/>
  <c r="O7"/>
  <c r="A8"/>
  <c r="M8"/>
  <c r="N8"/>
  <c r="O8"/>
  <c r="A9"/>
  <c r="M9"/>
  <c r="B8" i="11" s="1"/>
  <c r="N9" i="6"/>
  <c r="O9"/>
  <c r="A10"/>
  <c r="M10"/>
  <c r="N10"/>
  <c r="O10"/>
  <c r="A11"/>
  <c r="M11"/>
  <c r="B10" i="11" s="1"/>
  <c r="N11" i="6"/>
  <c r="O11"/>
  <c r="A12"/>
  <c r="M12"/>
  <c r="N12"/>
  <c r="O12"/>
  <c r="A13"/>
  <c r="M13"/>
  <c r="B12" i="11" s="1"/>
  <c r="N13" i="6"/>
  <c r="O13"/>
  <c r="A14"/>
  <c r="M14"/>
  <c r="N14"/>
  <c r="O14"/>
  <c r="A15"/>
  <c r="M15"/>
  <c r="B14" i="11" s="1"/>
  <c r="N15" i="6"/>
  <c r="O15"/>
  <c r="A16"/>
  <c r="M16"/>
  <c r="N16"/>
  <c r="O16"/>
  <c r="A17"/>
  <c r="M17"/>
  <c r="B16" i="11" s="1"/>
  <c r="N17" i="6"/>
  <c r="O17"/>
  <c r="A18"/>
  <c r="M18"/>
  <c r="N18"/>
  <c r="O18"/>
  <c r="A19"/>
  <c r="M19"/>
  <c r="B18" i="11" s="1"/>
  <c r="N19" i="6"/>
  <c r="O19"/>
  <c r="A20"/>
  <c r="M20"/>
  <c r="N20"/>
  <c r="O20"/>
  <c r="A21"/>
  <c r="M21"/>
  <c r="B20" i="11" s="1"/>
  <c r="N21" i="6"/>
  <c r="O21"/>
  <c r="A22"/>
  <c r="M22"/>
  <c r="N22"/>
  <c r="O22"/>
  <c r="A23"/>
  <c r="M23"/>
  <c r="B22" i="11" s="1"/>
  <c r="N23" i="6"/>
  <c r="O23"/>
  <c r="A24"/>
  <c r="M24"/>
  <c r="N24"/>
  <c r="O24"/>
  <c r="A25"/>
  <c r="M25"/>
  <c r="B24" i="11" s="1"/>
  <c r="N25" i="6"/>
  <c r="O25"/>
  <c r="A26"/>
  <c r="M26"/>
  <c r="N26"/>
  <c r="O26"/>
  <c r="A27"/>
  <c r="M27"/>
  <c r="B26" i="11" s="1"/>
  <c r="N27" i="6"/>
  <c r="O27"/>
  <c r="A28"/>
  <c r="M28"/>
  <c r="N28"/>
  <c r="O28"/>
  <c r="A29"/>
  <c r="M29"/>
  <c r="B28" i="11" s="1"/>
  <c r="N29" i="6"/>
  <c r="O29"/>
  <c r="A30"/>
  <c r="M30"/>
  <c r="N30"/>
  <c r="O30"/>
  <c r="A31"/>
  <c r="M31"/>
  <c r="B30" i="11" s="1"/>
  <c r="N31" i="6"/>
  <c r="O31"/>
  <c r="A32"/>
  <c r="M32"/>
  <c r="N32"/>
  <c r="O32"/>
  <c r="A33"/>
  <c r="M33"/>
  <c r="B32" i="11" s="1"/>
  <c r="N33" i="6"/>
  <c r="O33"/>
  <c r="A34"/>
  <c r="M34"/>
  <c r="N34"/>
  <c r="O34"/>
  <c r="A35"/>
  <c r="M35"/>
  <c r="B34" i="11" s="1"/>
  <c r="N35" i="6"/>
  <c r="O35"/>
  <c r="A4" i="7"/>
  <c r="M4"/>
  <c r="N4"/>
  <c r="O4"/>
  <c r="A5"/>
  <c r="M5"/>
  <c r="D4" i="11" s="1"/>
  <c r="N5" i="7"/>
  <c r="O5"/>
  <c r="A6"/>
  <c r="M6"/>
  <c r="N6"/>
  <c r="O6"/>
  <c r="A7"/>
  <c r="M7"/>
  <c r="D6" i="11" s="1"/>
  <c r="N7" i="7"/>
  <c r="O7"/>
  <c r="A8"/>
  <c r="M8"/>
  <c r="N8"/>
  <c r="O8"/>
  <c r="A9"/>
  <c r="M9"/>
  <c r="D8" i="11" s="1"/>
  <c r="N9" i="7"/>
  <c r="O9"/>
  <c r="A10"/>
  <c r="M10"/>
  <c r="N10"/>
  <c r="O10"/>
  <c r="A11"/>
  <c r="M11"/>
  <c r="D10" i="11" s="1"/>
  <c r="N11" i="7"/>
  <c r="O11"/>
  <c r="A12"/>
  <c r="M12"/>
  <c r="N12"/>
  <c r="O12"/>
  <c r="A13"/>
  <c r="M13"/>
  <c r="D12" i="11" s="1"/>
  <c r="N13" i="7"/>
  <c r="O13"/>
  <c r="A14"/>
  <c r="M14"/>
  <c r="N14"/>
  <c r="O14"/>
  <c r="A15"/>
  <c r="M15"/>
  <c r="D14" i="11" s="1"/>
  <c r="N15" i="7"/>
  <c r="O15"/>
  <c r="A16"/>
  <c r="M16"/>
  <c r="N16"/>
  <c r="O16"/>
  <c r="A17"/>
  <c r="M17"/>
  <c r="D16" i="11" s="1"/>
  <c r="N17" i="7"/>
  <c r="O17"/>
  <c r="A18"/>
  <c r="M18"/>
  <c r="N18"/>
  <c r="O18"/>
  <c r="A19"/>
  <c r="M19"/>
  <c r="D18" i="11" s="1"/>
  <c r="N19" i="7"/>
  <c r="O19"/>
  <c r="A20"/>
  <c r="M20"/>
  <c r="N20"/>
  <c r="O20"/>
  <c r="A21"/>
  <c r="M21"/>
  <c r="D20" i="11" s="1"/>
  <c r="N21" i="7"/>
  <c r="O21"/>
  <c r="A22"/>
  <c r="M22"/>
  <c r="N22"/>
  <c r="O22"/>
  <c r="A23"/>
  <c r="M23"/>
  <c r="D22" i="11" s="1"/>
  <c r="N23" i="7"/>
  <c r="O23"/>
  <c r="A24"/>
  <c r="M24"/>
  <c r="N24"/>
  <c r="O24"/>
  <c r="A25"/>
  <c r="M25"/>
  <c r="D24" i="11" s="1"/>
  <c r="N25" i="7"/>
  <c r="A26"/>
  <c r="M26"/>
  <c r="O26" s="1"/>
  <c r="N26"/>
  <c r="A27"/>
  <c r="M27"/>
  <c r="D26" i="11" s="1"/>
  <c r="N27" i="7"/>
  <c r="A28"/>
  <c r="M28"/>
  <c r="O28" s="1"/>
  <c r="N28"/>
  <c r="A29"/>
  <c r="M29"/>
  <c r="D28" i="11" s="1"/>
  <c r="N29" i="7"/>
  <c r="A30"/>
  <c r="M30"/>
  <c r="O30" s="1"/>
  <c r="N30"/>
  <c r="A31"/>
  <c r="M31"/>
  <c r="D30" i="11" s="1"/>
  <c r="N31" i="7"/>
  <c r="A32"/>
  <c r="M32"/>
  <c r="O32" s="1"/>
  <c r="N32"/>
  <c r="A33"/>
  <c r="M33"/>
  <c r="D32" i="11" s="1"/>
  <c r="N33" i="7"/>
  <c r="A34"/>
  <c r="M34"/>
  <c r="O34" s="1"/>
  <c r="N34"/>
  <c r="A35"/>
  <c r="M35"/>
  <c r="D34" i="11" s="1"/>
  <c r="N35" i="7"/>
  <c r="A4" i="8"/>
  <c r="M4"/>
  <c r="N4"/>
  <c r="O4"/>
  <c r="A5"/>
  <c r="M5"/>
  <c r="F4" i="11" s="1"/>
  <c r="N5" i="8"/>
  <c r="A6"/>
  <c r="M6"/>
  <c r="O6" s="1"/>
  <c r="N6"/>
  <c r="A7"/>
  <c r="M7"/>
  <c r="F6" i="11" s="1"/>
  <c r="N7" i="8"/>
  <c r="A8"/>
  <c r="M8"/>
  <c r="O8" s="1"/>
  <c r="N8"/>
  <c r="A9"/>
  <c r="M9"/>
  <c r="F8" i="11" s="1"/>
  <c r="N9" i="8"/>
  <c r="A10"/>
  <c r="M10"/>
  <c r="O10" s="1"/>
  <c r="N10"/>
  <c r="A11"/>
  <c r="M11"/>
  <c r="F10" i="11" s="1"/>
  <c r="N11" i="8"/>
  <c r="A12"/>
  <c r="M12"/>
  <c r="O12" s="1"/>
  <c r="N12"/>
  <c r="A13"/>
  <c r="M13"/>
  <c r="F12" i="11" s="1"/>
  <c r="N13" i="8"/>
  <c r="A14"/>
  <c r="M14"/>
  <c r="O14" s="1"/>
  <c r="N14"/>
  <c r="A15"/>
  <c r="M15"/>
  <c r="F14" i="11" s="1"/>
  <c r="N15" i="8"/>
  <c r="A16"/>
  <c r="M16"/>
  <c r="O16" s="1"/>
  <c r="N16"/>
  <c r="A17"/>
  <c r="M17"/>
  <c r="F16" i="11" s="1"/>
  <c r="N17" i="8"/>
  <c r="A18"/>
  <c r="M18"/>
  <c r="O18" s="1"/>
  <c r="N18"/>
  <c r="A19"/>
  <c r="M19"/>
  <c r="F18" i="11" s="1"/>
  <c r="N19" i="8"/>
  <c r="A20"/>
  <c r="M20"/>
  <c r="O20" s="1"/>
  <c r="N20"/>
  <c r="A21"/>
  <c r="M21"/>
  <c r="F20" i="11" s="1"/>
  <c r="N21" i="8"/>
  <c r="A22"/>
  <c r="M22"/>
  <c r="O22" s="1"/>
  <c r="N22"/>
  <c r="A23"/>
  <c r="M23"/>
  <c r="F22" i="11" s="1"/>
  <c r="N23" i="8"/>
  <c r="A24"/>
  <c r="M24"/>
  <c r="O24" s="1"/>
  <c r="N24"/>
  <c r="A25"/>
  <c r="M25"/>
  <c r="F24" i="11" s="1"/>
  <c r="N25" i="8"/>
  <c r="A26"/>
  <c r="M26"/>
  <c r="N26"/>
  <c r="O26"/>
  <c r="A27"/>
  <c r="M27"/>
  <c r="F26" i="11" s="1"/>
  <c r="N27" i="8"/>
  <c r="A28"/>
  <c r="M28"/>
  <c r="O28" s="1"/>
  <c r="N28"/>
  <c r="A29"/>
  <c r="M29"/>
  <c r="F28" i="11" s="1"/>
  <c r="N29" i="8"/>
  <c r="A30"/>
  <c r="M30"/>
  <c r="O30" s="1"/>
  <c r="N30"/>
  <c r="A31"/>
  <c r="M31"/>
  <c r="F30" i="11" s="1"/>
  <c r="N31" i="8"/>
  <c r="A32"/>
  <c r="M32"/>
  <c r="O32" s="1"/>
  <c r="N32"/>
  <c r="A33"/>
  <c r="M33"/>
  <c r="F32" i="11" s="1"/>
  <c r="N33" i="8"/>
  <c r="A34"/>
  <c r="M34"/>
  <c r="O34" s="1"/>
  <c r="N34"/>
  <c r="A35"/>
  <c r="M35"/>
  <c r="F34" i="11" s="1"/>
  <c r="N35" i="8"/>
  <c r="A3" i="9"/>
  <c r="B3"/>
  <c r="F3" s="1"/>
  <c r="D3"/>
  <c r="E3"/>
  <c r="J3"/>
  <c r="C3" i="13" s="1"/>
  <c r="A4" i="9"/>
  <c r="C4"/>
  <c r="E4"/>
  <c r="J4"/>
  <c r="C4" i="13" s="1"/>
  <c r="A5" i="9"/>
  <c r="B5"/>
  <c r="D5"/>
  <c r="E5"/>
  <c r="J5"/>
  <c r="C5" i="13" s="1"/>
  <c r="A6" i="9"/>
  <c r="C6"/>
  <c r="E6"/>
  <c r="G6"/>
  <c r="J6"/>
  <c r="C6" i="13" s="1"/>
  <c r="A7" i="9"/>
  <c r="B7"/>
  <c r="D7"/>
  <c r="E7"/>
  <c r="J7"/>
  <c r="C7" i="13" s="1"/>
  <c r="A8" i="9"/>
  <c r="C8"/>
  <c r="G8" s="1"/>
  <c r="E8"/>
  <c r="J8"/>
  <c r="C8" i="13" s="1"/>
  <c r="A9" i="9"/>
  <c r="B9"/>
  <c r="F9" s="1"/>
  <c r="D9"/>
  <c r="E9"/>
  <c r="J9"/>
  <c r="C9" i="13" s="1"/>
  <c r="A10" i="9"/>
  <c r="C10"/>
  <c r="E10"/>
  <c r="G10" s="1"/>
  <c r="J10"/>
  <c r="C10" i="13" s="1"/>
  <c r="A11" i="9"/>
  <c r="B11"/>
  <c r="F11" s="1"/>
  <c r="D11"/>
  <c r="E11"/>
  <c r="J11"/>
  <c r="C11" i="13" s="1"/>
  <c r="A12" i="9"/>
  <c r="C12"/>
  <c r="E12"/>
  <c r="J12"/>
  <c r="C12" i="13" s="1"/>
  <c r="A13" i="9"/>
  <c r="B13"/>
  <c r="D13"/>
  <c r="E13"/>
  <c r="J13"/>
  <c r="C13" i="13" s="1"/>
  <c r="A14" i="9"/>
  <c r="C14"/>
  <c r="E14"/>
  <c r="G14"/>
  <c r="J14"/>
  <c r="C14" i="13" s="1"/>
  <c r="A15" i="9"/>
  <c r="B15"/>
  <c r="D15"/>
  <c r="E15"/>
  <c r="J15"/>
  <c r="C15" i="13" s="1"/>
  <c r="A16" i="9"/>
  <c r="C16"/>
  <c r="E16"/>
  <c r="G16"/>
  <c r="J16"/>
  <c r="C16" i="13" s="1"/>
  <c r="A17" i="9"/>
  <c r="B17"/>
  <c r="D17"/>
  <c r="E17"/>
  <c r="J17"/>
  <c r="C17" i="13" s="1"/>
  <c r="A18" i="9"/>
  <c r="C18"/>
  <c r="E18"/>
  <c r="G18"/>
  <c r="J18"/>
  <c r="C18" i="13" s="1"/>
  <c r="A19" i="9"/>
  <c r="B19"/>
  <c r="D19"/>
  <c r="E19"/>
  <c r="J19"/>
  <c r="C19" i="13" s="1"/>
  <c r="A20" i="9"/>
  <c r="C20"/>
  <c r="E20"/>
  <c r="G20"/>
  <c r="J20"/>
  <c r="C20" i="13" s="1"/>
  <c r="A21" i="9"/>
  <c r="B21"/>
  <c r="D21"/>
  <c r="E21"/>
  <c r="J21"/>
  <c r="C21" i="13" s="1"/>
  <c r="A22" i="9"/>
  <c r="C22"/>
  <c r="E22"/>
  <c r="G22"/>
  <c r="J22"/>
  <c r="C22" i="13" s="1"/>
  <c r="A23" i="9"/>
  <c r="B23"/>
  <c r="C23"/>
  <c r="D23"/>
  <c r="E23"/>
  <c r="F23"/>
  <c r="G23"/>
  <c r="I23" s="1"/>
  <c r="K23" s="1"/>
  <c r="J23"/>
  <c r="C23" i="13" s="1"/>
  <c r="A24" i="9"/>
  <c r="B24"/>
  <c r="C24"/>
  <c r="E24"/>
  <c r="G24" s="1"/>
  <c r="J24"/>
  <c r="C24" i="13" s="1"/>
  <c r="A25" i="9"/>
  <c r="B25"/>
  <c r="C25"/>
  <c r="D25"/>
  <c r="F25" s="1"/>
  <c r="E25"/>
  <c r="G25"/>
  <c r="J25"/>
  <c r="C25" i="13" s="1"/>
  <c r="A26" i="9"/>
  <c r="B26"/>
  <c r="C26"/>
  <c r="E26"/>
  <c r="G26"/>
  <c r="J26"/>
  <c r="C26" i="13" s="1"/>
  <c r="A27" i="9"/>
  <c r="B27"/>
  <c r="C27"/>
  <c r="D27"/>
  <c r="E27"/>
  <c r="F27"/>
  <c r="G27"/>
  <c r="J27"/>
  <c r="C27" i="13" s="1"/>
  <c r="A28" i="9"/>
  <c r="B28"/>
  <c r="C28"/>
  <c r="E28"/>
  <c r="J28"/>
  <c r="C28" i="13" s="1"/>
  <c r="A29" i="9"/>
  <c r="B29"/>
  <c r="C29"/>
  <c r="D29"/>
  <c r="E29"/>
  <c r="F29"/>
  <c r="I29" s="1"/>
  <c r="G29"/>
  <c r="J29"/>
  <c r="C29" i="13" s="1"/>
  <c r="A30" i="9"/>
  <c r="B30"/>
  <c r="C30"/>
  <c r="E30"/>
  <c r="G30" s="1"/>
  <c r="J30"/>
  <c r="C30" i="13" s="1"/>
  <c r="A31" i="9"/>
  <c r="B31"/>
  <c r="C31"/>
  <c r="D31"/>
  <c r="E31"/>
  <c r="F31"/>
  <c r="I31" s="1"/>
  <c r="G31"/>
  <c r="J31"/>
  <c r="C31" i="13" s="1"/>
  <c r="A32" i="9"/>
  <c r="B32"/>
  <c r="C32"/>
  <c r="E32"/>
  <c r="G32" s="1"/>
  <c r="J32"/>
  <c r="C32" i="13" s="1"/>
  <c r="A33" i="9"/>
  <c r="B33"/>
  <c r="C33"/>
  <c r="D33"/>
  <c r="E33"/>
  <c r="F33"/>
  <c r="G33"/>
  <c r="I33"/>
  <c r="K33" s="1"/>
  <c r="J33"/>
  <c r="C33" i="13" s="1"/>
  <c r="A34" i="9"/>
  <c r="B34"/>
  <c r="C34"/>
  <c r="E34"/>
  <c r="G34"/>
  <c r="J34"/>
  <c r="C34" i="13" s="1"/>
  <c r="A3" i="11"/>
  <c r="B3"/>
  <c r="C3"/>
  <c r="D3"/>
  <c r="E3"/>
  <c r="F3"/>
  <c r="G3"/>
  <c r="H3"/>
  <c r="I3"/>
  <c r="K3" s="1"/>
  <c r="M3" s="1"/>
  <c r="L3"/>
  <c r="H3" i="13" s="1"/>
  <c r="A4" i="11"/>
  <c r="C4"/>
  <c r="E4"/>
  <c r="G4"/>
  <c r="L4"/>
  <c r="H4" i="13" s="1"/>
  <c r="A5" i="11"/>
  <c r="B5"/>
  <c r="C5"/>
  <c r="D5"/>
  <c r="E5"/>
  <c r="F5"/>
  <c r="G5"/>
  <c r="H5"/>
  <c r="I5"/>
  <c r="K5" s="1"/>
  <c r="M5" s="1"/>
  <c r="L5"/>
  <c r="H5" i="13" s="1"/>
  <c r="A6" i="11"/>
  <c r="C6"/>
  <c r="I6" s="1"/>
  <c r="E6"/>
  <c r="G6"/>
  <c r="L6"/>
  <c r="H6" i="13" s="1"/>
  <c r="A7" i="11"/>
  <c r="B7"/>
  <c r="C7"/>
  <c r="D7"/>
  <c r="E7"/>
  <c r="F7"/>
  <c r="G7"/>
  <c r="H7"/>
  <c r="K7" s="1"/>
  <c r="I7"/>
  <c r="L7"/>
  <c r="H7" i="13" s="1"/>
  <c r="A8" i="11"/>
  <c r="C8"/>
  <c r="I8" s="1"/>
  <c r="E8"/>
  <c r="G8"/>
  <c r="L8"/>
  <c r="H8" i="13" s="1"/>
  <c r="A9" i="11"/>
  <c r="B9"/>
  <c r="C9"/>
  <c r="D9"/>
  <c r="E9"/>
  <c r="F9"/>
  <c r="G9"/>
  <c r="H9"/>
  <c r="K9" s="1"/>
  <c r="I9"/>
  <c r="L9"/>
  <c r="H9" i="13" s="1"/>
  <c r="A10" i="11"/>
  <c r="C10"/>
  <c r="I10" s="1"/>
  <c r="E10"/>
  <c r="G10"/>
  <c r="L10"/>
  <c r="H10" i="13" s="1"/>
  <c r="A11" i="11"/>
  <c r="B11"/>
  <c r="C11"/>
  <c r="D11"/>
  <c r="E11"/>
  <c r="F11"/>
  <c r="G11"/>
  <c r="H11"/>
  <c r="K11" s="1"/>
  <c r="I11"/>
  <c r="L11"/>
  <c r="H11" i="13" s="1"/>
  <c r="A12" i="11"/>
  <c r="C12"/>
  <c r="I12" s="1"/>
  <c r="E12"/>
  <c r="G12"/>
  <c r="L12"/>
  <c r="H12" i="13" s="1"/>
  <c r="A13" i="11"/>
  <c r="B13"/>
  <c r="C13"/>
  <c r="D13"/>
  <c r="E13"/>
  <c r="F13"/>
  <c r="G13"/>
  <c r="H13"/>
  <c r="I13"/>
  <c r="K13"/>
  <c r="G13" i="13" s="1"/>
  <c r="L13" i="11"/>
  <c r="H13" i="13" s="1"/>
  <c r="A14" i="11"/>
  <c r="C14"/>
  <c r="E14"/>
  <c r="G14"/>
  <c r="I14"/>
  <c r="L14"/>
  <c r="H14" i="13" s="1"/>
  <c r="A15" i="11"/>
  <c r="B15"/>
  <c r="C15"/>
  <c r="D15"/>
  <c r="E15"/>
  <c r="F15"/>
  <c r="G15"/>
  <c r="H15"/>
  <c r="I15"/>
  <c r="K15" s="1"/>
  <c r="M15" s="1"/>
  <c r="L15"/>
  <c r="H15" i="13" s="1"/>
  <c r="A16" i="11"/>
  <c r="C16"/>
  <c r="I16" s="1"/>
  <c r="E16"/>
  <c r="G16"/>
  <c r="L16"/>
  <c r="H16" i="13" s="1"/>
  <c r="A17" i="11"/>
  <c r="B17"/>
  <c r="C17"/>
  <c r="D17"/>
  <c r="E17"/>
  <c r="F17"/>
  <c r="G17"/>
  <c r="H17"/>
  <c r="I17"/>
  <c r="K17"/>
  <c r="M17" s="1"/>
  <c r="L17"/>
  <c r="H17" i="13" s="1"/>
  <c r="A18" i="11"/>
  <c r="C18"/>
  <c r="E18"/>
  <c r="G18"/>
  <c r="I18"/>
  <c r="L18"/>
  <c r="H18" i="13" s="1"/>
  <c r="A19" i="11"/>
  <c r="B19"/>
  <c r="C19"/>
  <c r="D19"/>
  <c r="E19"/>
  <c r="F19"/>
  <c r="G19"/>
  <c r="H19"/>
  <c r="I19"/>
  <c r="L19"/>
  <c r="H19" i="13" s="1"/>
  <c r="A20" i="11"/>
  <c r="C20"/>
  <c r="E20"/>
  <c r="G20"/>
  <c r="I20"/>
  <c r="L20"/>
  <c r="H20" i="13" s="1"/>
  <c r="A21" i="11"/>
  <c r="B21"/>
  <c r="C21"/>
  <c r="D21"/>
  <c r="E21"/>
  <c r="F21"/>
  <c r="G21"/>
  <c r="H21"/>
  <c r="I21"/>
  <c r="K21" s="1"/>
  <c r="M21" s="1"/>
  <c r="L21"/>
  <c r="H21" i="13" s="1"/>
  <c r="A22" i="11"/>
  <c r="C22"/>
  <c r="I22" s="1"/>
  <c r="E22"/>
  <c r="G22"/>
  <c r="L22"/>
  <c r="H22" i="13" s="1"/>
  <c r="A23" i="11"/>
  <c r="B23"/>
  <c r="C23"/>
  <c r="D23"/>
  <c r="E23"/>
  <c r="F23"/>
  <c r="G23"/>
  <c r="H23"/>
  <c r="K23" s="1"/>
  <c r="I23"/>
  <c r="L23"/>
  <c r="H23" i="13" s="1"/>
  <c r="A24" i="11"/>
  <c r="C24"/>
  <c r="I24" s="1"/>
  <c r="E24"/>
  <c r="G24"/>
  <c r="L24"/>
  <c r="H24" i="13" s="1"/>
  <c r="A25" i="11"/>
  <c r="B25"/>
  <c r="C25"/>
  <c r="D25"/>
  <c r="E25"/>
  <c r="F25"/>
  <c r="G25"/>
  <c r="H25"/>
  <c r="K25" s="1"/>
  <c r="I25"/>
  <c r="L25"/>
  <c r="H25" i="13" s="1"/>
  <c r="A26" i="11"/>
  <c r="C26"/>
  <c r="I26" s="1"/>
  <c r="E26"/>
  <c r="G26"/>
  <c r="L26"/>
  <c r="H26" i="13" s="1"/>
  <c r="A27" i="11"/>
  <c r="B27"/>
  <c r="C27"/>
  <c r="D27"/>
  <c r="E27"/>
  <c r="F27"/>
  <c r="G27"/>
  <c r="H27"/>
  <c r="K27" s="1"/>
  <c r="I27"/>
  <c r="L27"/>
  <c r="H27" i="13" s="1"/>
  <c r="A28" i="11"/>
  <c r="C28"/>
  <c r="E28"/>
  <c r="G28"/>
  <c r="I28" s="1"/>
  <c r="L28"/>
  <c r="H28" i="13" s="1"/>
  <c r="A29" i="11"/>
  <c r="B29"/>
  <c r="C29"/>
  <c r="D29"/>
  <c r="E29"/>
  <c r="F29"/>
  <c r="G29"/>
  <c r="H29"/>
  <c r="I29"/>
  <c r="L29"/>
  <c r="H29" i="13" s="1"/>
  <c r="A30" i="11"/>
  <c r="C30"/>
  <c r="E30"/>
  <c r="G30"/>
  <c r="I30"/>
  <c r="L30"/>
  <c r="H30" i="13" s="1"/>
  <c r="A31" i="11"/>
  <c r="B31"/>
  <c r="C31"/>
  <c r="D31"/>
  <c r="E31"/>
  <c r="F31"/>
  <c r="G31"/>
  <c r="H31"/>
  <c r="I31"/>
  <c r="L31"/>
  <c r="H31" i="13" s="1"/>
  <c r="A32" i="11"/>
  <c r="C32"/>
  <c r="E32"/>
  <c r="G32"/>
  <c r="I32"/>
  <c r="L32"/>
  <c r="H32" i="13" s="1"/>
  <c r="A33" i="11"/>
  <c r="B33"/>
  <c r="C33"/>
  <c r="D33"/>
  <c r="E33"/>
  <c r="F33"/>
  <c r="G33"/>
  <c r="H33"/>
  <c r="I33"/>
  <c r="L33"/>
  <c r="H33" i="13" s="1"/>
  <c r="A34" i="11"/>
  <c r="C34"/>
  <c r="E34"/>
  <c r="G34"/>
  <c r="I34"/>
  <c r="L34"/>
  <c r="H34" i="13" s="1"/>
  <c r="K33" i="11" l="1"/>
  <c r="K31"/>
  <c r="K29"/>
  <c r="K19"/>
  <c r="G28" i="9"/>
  <c r="I27"/>
  <c r="F21"/>
  <c r="F19"/>
  <c r="F17"/>
  <c r="F15"/>
  <c r="F13"/>
  <c r="G12"/>
  <c r="F7"/>
  <c r="F5"/>
  <c r="G4"/>
  <c r="F34"/>
  <c r="I34" s="1"/>
  <c r="F32"/>
  <c r="I32" s="1"/>
  <c r="F30"/>
  <c r="I30" s="1"/>
  <c r="F28"/>
  <c r="F26"/>
  <c r="I26" s="1"/>
  <c r="F24"/>
  <c r="I24" s="1"/>
  <c r="I4" i="11"/>
  <c r="I25" i="9"/>
  <c r="M33" i="11"/>
  <c r="G33" i="13"/>
  <c r="M31" i="11"/>
  <c r="G31" i="13"/>
  <c r="G29"/>
  <c r="M29" i="11"/>
  <c r="I21" i="13"/>
  <c r="N21" i="11"/>
  <c r="J21" i="13" s="1"/>
  <c r="G19"/>
  <c r="M19" i="11"/>
  <c r="I15" i="13"/>
  <c r="N15" i="11"/>
  <c r="J15" i="13" s="1"/>
  <c r="I5"/>
  <c r="N5" i="11"/>
  <c r="J5" i="13" s="1"/>
  <c r="I3"/>
  <c r="N3" i="11"/>
  <c r="J3" i="13" s="1"/>
  <c r="K27" i="9"/>
  <c r="B27" i="13"/>
  <c r="D23"/>
  <c r="L23" i="9"/>
  <c r="E23" i="13" s="1"/>
  <c r="B34"/>
  <c r="K34" i="9"/>
  <c r="B32" i="13"/>
  <c r="K32" i="9"/>
  <c r="B30" i="13"/>
  <c r="K30" i="9"/>
  <c r="B26" i="13"/>
  <c r="K26" i="9"/>
  <c r="B24" i="13"/>
  <c r="K24" i="9"/>
  <c r="H34" i="11"/>
  <c r="K34" s="1"/>
  <c r="H32"/>
  <c r="K32" s="1"/>
  <c r="H30"/>
  <c r="K30" s="1"/>
  <c r="H28"/>
  <c r="K28" s="1"/>
  <c r="H26"/>
  <c r="K26" s="1"/>
  <c r="H24"/>
  <c r="K24" s="1"/>
  <c r="H22"/>
  <c r="K22" s="1"/>
  <c r="H20"/>
  <c r="K20" s="1"/>
  <c r="H18"/>
  <c r="K18" s="1"/>
  <c r="H16"/>
  <c r="K16" s="1"/>
  <c r="H14"/>
  <c r="K14" s="1"/>
  <c r="H12"/>
  <c r="K12" s="1"/>
  <c r="H10"/>
  <c r="K10" s="1"/>
  <c r="H8"/>
  <c r="K8" s="1"/>
  <c r="H6"/>
  <c r="K6" s="1"/>
  <c r="H4"/>
  <c r="K4" s="1"/>
  <c r="I28" i="9"/>
  <c r="M27" i="11"/>
  <c r="G27" i="13"/>
  <c r="M25" i="11"/>
  <c r="G25" i="13"/>
  <c r="M23" i="11"/>
  <c r="G23" i="13"/>
  <c r="I17"/>
  <c r="N17" i="11"/>
  <c r="J17" i="13" s="1"/>
  <c r="M11" i="11"/>
  <c r="G11" i="13"/>
  <c r="M9" i="11"/>
  <c r="G9" i="13"/>
  <c r="M7" i="11"/>
  <c r="G7" i="13"/>
  <c r="D33"/>
  <c r="L33" i="9"/>
  <c r="E33" i="13" s="1"/>
  <c r="K31" i="9"/>
  <c r="B31" i="13"/>
  <c r="B29"/>
  <c r="K29" i="9"/>
  <c r="B25" i="13"/>
  <c r="K25" i="9"/>
  <c r="O20" i="5"/>
  <c r="C19" i="9"/>
  <c r="G19" s="1"/>
  <c r="I19" s="1"/>
  <c r="O16" i="5"/>
  <c r="C15" i="9"/>
  <c r="G15" s="1"/>
  <c r="I15" s="1"/>
  <c r="O12" i="5"/>
  <c r="C11" i="9"/>
  <c r="G11" s="1"/>
  <c r="I11" s="1"/>
  <c r="O8" i="5"/>
  <c r="C7" i="9"/>
  <c r="G7" s="1"/>
  <c r="I7" s="1"/>
  <c r="O4" i="5"/>
  <c r="C3" i="9"/>
  <c r="G3" s="1"/>
  <c r="I3" s="1"/>
  <c r="M13" i="11"/>
  <c r="O35" i="8"/>
  <c r="O33"/>
  <c r="O31"/>
  <c r="O29"/>
  <c r="O27"/>
  <c r="O11"/>
  <c r="O9"/>
  <c r="O7"/>
  <c r="O5"/>
  <c r="F22" i="9"/>
  <c r="I22" s="1"/>
  <c r="F18"/>
  <c r="I18" s="1"/>
  <c r="F14"/>
  <c r="I14" s="1"/>
  <c r="F10"/>
  <c r="I10" s="1"/>
  <c r="F6"/>
  <c r="I6" s="1"/>
  <c r="B33" i="13"/>
  <c r="B23"/>
  <c r="G21"/>
  <c r="G17"/>
  <c r="G15"/>
  <c r="G5"/>
  <c r="G3"/>
  <c r="O22" i="5"/>
  <c r="C21" i="9"/>
  <c r="G21" s="1"/>
  <c r="I21" s="1"/>
  <c r="O18" i="5"/>
  <c r="C17" i="9"/>
  <c r="G17" s="1"/>
  <c r="I17" s="1"/>
  <c r="O14" i="5"/>
  <c r="C13" i="9"/>
  <c r="G13" s="1"/>
  <c r="I13" s="1"/>
  <c r="O10" i="5"/>
  <c r="C9" i="9"/>
  <c r="G9" s="1"/>
  <c r="I9" s="1"/>
  <c r="O6" i="5"/>
  <c r="C5" i="9"/>
  <c r="G5" s="1"/>
  <c r="I5" s="1"/>
  <c r="O25" i="8"/>
  <c r="O23"/>
  <c r="O21"/>
  <c r="O19"/>
  <c r="O17"/>
  <c r="O15"/>
  <c r="O13"/>
  <c r="O35" i="7"/>
  <c r="O33"/>
  <c r="O31"/>
  <c r="O29"/>
  <c r="O27"/>
  <c r="O25"/>
  <c r="F20" i="9"/>
  <c r="I20" s="1"/>
  <c r="F16"/>
  <c r="I16" s="1"/>
  <c r="F12"/>
  <c r="I12" s="1"/>
  <c r="F8"/>
  <c r="I8" s="1"/>
  <c r="F4"/>
  <c r="I4" s="1"/>
  <c r="K9" l="1"/>
  <c r="B9" i="13"/>
  <c r="K17" i="9"/>
  <c r="B17" i="13"/>
  <c r="K3" i="9"/>
  <c r="B3" i="13"/>
  <c r="K11" i="9"/>
  <c r="B11" i="13"/>
  <c r="B15"/>
  <c r="K15" i="9"/>
  <c r="B19" i="13"/>
  <c r="K19" i="9"/>
  <c r="K5"/>
  <c r="B5" i="13"/>
  <c r="K13" i="9"/>
  <c r="B13" i="13"/>
  <c r="B21"/>
  <c r="K21" i="9"/>
  <c r="K7"/>
  <c r="B7" i="13"/>
  <c r="B4"/>
  <c r="K4" i="9"/>
  <c r="B12" i="13"/>
  <c r="K12" i="9"/>
  <c r="B20" i="13"/>
  <c r="K20" i="9"/>
  <c r="B10" i="13"/>
  <c r="K10" i="9"/>
  <c r="B18" i="13"/>
  <c r="K18" i="9"/>
  <c r="D31" i="13"/>
  <c r="L31" i="9"/>
  <c r="E31" i="13" s="1"/>
  <c r="I7"/>
  <c r="N7" i="11"/>
  <c r="J7" i="13" s="1"/>
  <c r="I9"/>
  <c r="N9" i="11"/>
  <c r="J9" i="13" s="1"/>
  <c r="I11"/>
  <c r="N11" i="11"/>
  <c r="J11" i="13" s="1"/>
  <c r="I23"/>
  <c r="N23" i="11"/>
  <c r="J23" i="13" s="1"/>
  <c r="I25"/>
  <c r="N25" i="11"/>
  <c r="J25" i="13" s="1"/>
  <c r="I27"/>
  <c r="N27" i="11"/>
  <c r="J27" i="13" s="1"/>
  <c r="G4"/>
  <c r="M4" i="11"/>
  <c r="G8" i="13"/>
  <c r="M8" i="11"/>
  <c r="G12" i="13"/>
  <c r="M12" i="11"/>
  <c r="G16" i="13"/>
  <c r="M16" i="11"/>
  <c r="G20" i="13"/>
  <c r="M20" i="11"/>
  <c r="G24" i="13"/>
  <c r="M24" i="11"/>
  <c r="G28" i="13"/>
  <c r="M28" i="11"/>
  <c r="G32" i="13"/>
  <c r="M32" i="11"/>
  <c r="D27" i="13"/>
  <c r="L27" i="9"/>
  <c r="E27" i="13" s="1"/>
  <c r="L27" s="1"/>
  <c r="M27" s="1"/>
  <c r="I31"/>
  <c r="N31" i="11"/>
  <c r="J31" i="13" s="1"/>
  <c r="I33"/>
  <c r="N33" i="11"/>
  <c r="J33" i="13" s="1"/>
  <c r="L33" s="1"/>
  <c r="M33" s="1"/>
  <c r="B8"/>
  <c r="K8" i="9"/>
  <c r="B16" i="13"/>
  <c r="K16" i="9"/>
  <c r="B6" i="13"/>
  <c r="K6" i="9"/>
  <c r="B14" i="13"/>
  <c r="K14" i="9"/>
  <c r="B22" i="13"/>
  <c r="K22" i="9"/>
  <c r="I13" i="13"/>
  <c r="N13" i="11"/>
  <c r="J13" i="13" s="1"/>
  <c r="D25"/>
  <c r="L25" i="9"/>
  <c r="E25" i="13" s="1"/>
  <c r="L25" s="1"/>
  <c r="M25" s="1"/>
  <c r="D29"/>
  <c r="L29" i="9"/>
  <c r="E29" i="13" s="1"/>
  <c r="B28"/>
  <c r="K28" i="9"/>
  <c r="G6" i="13"/>
  <c r="M6" i="11"/>
  <c r="G10" i="13"/>
  <c r="M10" i="11"/>
  <c r="G14" i="13"/>
  <c r="M14" i="11"/>
  <c r="G18" i="13"/>
  <c r="M18" i="11"/>
  <c r="G22" i="13"/>
  <c r="M22" i="11"/>
  <c r="G26" i="13"/>
  <c r="M26" i="11"/>
  <c r="G30" i="13"/>
  <c r="M30" i="11"/>
  <c r="G34" i="13"/>
  <c r="M34" i="11"/>
  <c r="D24" i="13"/>
  <c r="L24" i="9"/>
  <c r="E24" i="13" s="1"/>
  <c r="D26"/>
  <c r="L26" i="9"/>
  <c r="E26" i="13" s="1"/>
  <c r="D30"/>
  <c r="L30" i="9"/>
  <c r="E30" i="13" s="1"/>
  <c r="D32"/>
  <c r="L32" i="9"/>
  <c r="E32" i="13" s="1"/>
  <c r="D34"/>
  <c r="L34" i="9"/>
  <c r="E34" i="13" s="1"/>
  <c r="I19"/>
  <c r="N19" i="11"/>
  <c r="J19" i="13" s="1"/>
  <c r="I29"/>
  <c r="N29" i="11"/>
  <c r="J29" i="13" s="1"/>
  <c r="L23"/>
  <c r="M23" s="1"/>
  <c r="I34" l="1"/>
  <c r="N34" i="11"/>
  <c r="J34" i="13" s="1"/>
  <c r="I26"/>
  <c r="N26" i="11"/>
  <c r="J26" i="13" s="1"/>
  <c r="I22"/>
  <c r="N22" i="11"/>
  <c r="J22" i="13" s="1"/>
  <c r="I14"/>
  <c r="N14" i="11"/>
  <c r="J14" i="13" s="1"/>
  <c r="I10"/>
  <c r="N10" i="11"/>
  <c r="J10" i="13" s="1"/>
  <c r="D28"/>
  <c r="L28" i="9"/>
  <c r="E28" i="13" s="1"/>
  <c r="D14"/>
  <c r="L14" i="9"/>
  <c r="E14" i="13" s="1"/>
  <c r="L14" s="1"/>
  <c r="M14" s="1"/>
  <c r="D16"/>
  <c r="L16" i="9"/>
  <c r="E16" i="13" s="1"/>
  <c r="L7" i="9"/>
  <c r="E7" i="13" s="1"/>
  <c r="L7" s="1"/>
  <c r="M7" s="1"/>
  <c r="D7"/>
  <c r="L13" i="9"/>
  <c r="E13" i="13" s="1"/>
  <c r="L13" s="1"/>
  <c r="M13" s="1"/>
  <c r="D13"/>
  <c r="L5" i="9"/>
  <c r="E5" i="13" s="1"/>
  <c r="L5" s="1"/>
  <c r="M5" s="1"/>
  <c r="D5"/>
  <c r="L11" i="9"/>
  <c r="E11" i="13" s="1"/>
  <c r="L11" s="1"/>
  <c r="M11" s="1"/>
  <c r="D11"/>
  <c r="L3" i="9"/>
  <c r="E3" i="13" s="1"/>
  <c r="L3" s="1"/>
  <c r="M3" s="1"/>
  <c r="D3"/>
  <c r="L17" i="9"/>
  <c r="E17" i="13" s="1"/>
  <c r="L17" s="1"/>
  <c r="M17" s="1"/>
  <c r="D17"/>
  <c r="L9" i="9"/>
  <c r="E9" i="13" s="1"/>
  <c r="L9" s="1"/>
  <c r="M9" s="1"/>
  <c r="D9"/>
  <c r="L34"/>
  <c r="M34" s="1"/>
  <c r="L29"/>
  <c r="M29" s="1"/>
  <c r="I30"/>
  <c r="N30" i="11"/>
  <c r="J30" i="13" s="1"/>
  <c r="L30" s="1"/>
  <c r="M30" s="1"/>
  <c r="I18"/>
  <c r="N18" i="11"/>
  <c r="J18" i="13" s="1"/>
  <c r="I6"/>
  <c r="N6" i="11"/>
  <c r="J6" i="13" s="1"/>
  <c r="D22"/>
  <c r="L22" i="9"/>
  <c r="E22" i="13" s="1"/>
  <c r="L22" s="1"/>
  <c r="M22" s="1"/>
  <c r="D6"/>
  <c r="L6" i="9"/>
  <c r="E6" i="13" s="1"/>
  <c r="L6" s="1"/>
  <c r="M6" s="1"/>
  <c r="D8"/>
  <c r="L8" i="9"/>
  <c r="E8" i="13" s="1"/>
  <c r="I32"/>
  <c r="N32" i="11"/>
  <c r="J32" i="13" s="1"/>
  <c r="L32" s="1"/>
  <c r="M32" s="1"/>
  <c r="I28"/>
  <c r="N28" i="11"/>
  <c r="J28" i="13" s="1"/>
  <c r="I24"/>
  <c r="N24" i="11"/>
  <c r="J24" i="13" s="1"/>
  <c r="L24" s="1"/>
  <c r="M24" s="1"/>
  <c r="I20"/>
  <c r="N20" i="11"/>
  <c r="J20" i="13" s="1"/>
  <c r="I16"/>
  <c r="N16" i="11"/>
  <c r="J16" i="13" s="1"/>
  <c r="I12"/>
  <c r="N12" i="11"/>
  <c r="J12" i="13" s="1"/>
  <c r="I8"/>
  <c r="N8" i="11"/>
  <c r="J8" i="13" s="1"/>
  <c r="I4"/>
  <c r="N4" i="11"/>
  <c r="J4" i="13" s="1"/>
  <c r="D18"/>
  <c r="L18" i="9"/>
  <c r="E18" i="13" s="1"/>
  <c r="L18" s="1"/>
  <c r="M18" s="1"/>
  <c r="D10"/>
  <c r="L10" i="9"/>
  <c r="E10" i="13" s="1"/>
  <c r="L10" s="1"/>
  <c r="M10" s="1"/>
  <c r="D20"/>
  <c r="L20" i="9"/>
  <c r="E20" i="13" s="1"/>
  <c r="L20" s="1"/>
  <c r="M20" s="1"/>
  <c r="D12"/>
  <c r="L12" i="9"/>
  <c r="E12" i="13" s="1"/>
  <c r="L12" s="1"/>
  <c r="M12" s="1"/>
  <c r="D4"/>
  <c r="L4" i="9"/>
  <c r="E4" i="13" s="1"/>
  <c r="L4" s="1"/>
  <c r="M4" s="1"/>
  <c r="L21" i="9"/>
  <c r="E21" i="13" s="1"/>
  <c r="L21" s="1"/>
  <c r="M21" s="1"/>
  <c r="D21"/>
  <c r="L19" i="9"/>
  <c r="E19" i="13" s="1"/>
  <c r="L19" s="1"/>
  <c r="M19" s="1"/>
  <c r="D19"/>
  <c r="L15" i="9"/>
  <c r="E15" i="13" s="1"/>
  <c r="L15" s="1"/>
  <c r="M15" s="1"/>
  <c r="D15"/>
  <c r="L26"/>
  <c r="M26" s="1"/>
  <c r="L31"/>
  <c r="M31" s="1"/>
  <c r="L8" l="1"/>
  <c r="M8" s="1"/>
  <c r="L16"/>
  <c r="M16" s="1"/>
  <c r="L28"/>
  <c r="M28" s="1"/>
</calcChain>
</file>

<file path=xl/sharedStrings.xml><?xml version="1.0" encoding="utf-8"?>
<sst xmlns="http://schemas.openxmlformats.org/spreadsheetml/2006/main" count="114" uniqueCount="65">
  <si>
    <t>/   Type d'évaluation</t>
  </si>
  <si>
    <t>Points TJ</t>
  </si>
  <si>
    <t>Max TJ</t>
  </si>
  <si>
    <t>BUL</t>
  </si>
  <si>
    <t>NOM Prénom   /   Total</t>
  </si>
  <si>
    <t>%</t>
  </si>
  <si>
    <t>Elève 24</t>
  </si>
  <si>
    <t>Elève 25</t>
  </si>
  <si>
    <t>Elève 26</t>
  </si>
  <si>
    <t>Elève 27</t>
  </si>
  <si>
    <t>Elève 28</t>
  </si>
  <si>
    <t>Elève 29</t>
  </si>
  <si>
    <t>Elève 30</t>
  </si>
  <si>
    <t>Elève 31</t>
  </si>
  <si>
    <t>Elève 32</t>
  </si>
  <si>
    <t>NOM</t>
  </si>
  <si>
    <t>B1</t>
  </si>
  <si>
    <t>B2</t>
  </si>
  <si>
    <t>Total TJ</t>
  </si>
  <si>
    <t>PTS EXA</t>
  </si>
  <si>
    <t>TOT TRIM1</t>
  </si>
  <si>
    <t>TOT</t>
  </si>
  <si>
    <t>pts</t>
  </si>
  <si>
    <t>max</t>
  </si>
  <si>
    <t>pt</t>
  </si>
  <si>
    <t>B3</t>
  </si>
  <si>
    <t>B4</t>
  </si>
  <si>
    <t>B5</t>
  </si>
  <si>
    <t>TJ (1)</t>
  </si>
  <si>
    <t>EXA (1)</t>
  </si>
  <si>
    <t>TRIM (1)</t>
  </si>
  <si>
    <t>Total (1)</t>
  </si>
  <si>
    <t>TJ (2)</t>
  </si>
  <si>
    <t>EXA (2)</t>
  </si>
  <si>
    <t>TRIM (2)</t>
  </si>
  <si>
    <t>Total (2)</t>
  </si>
  <si>
    <t>TOT ANNEE</t>
  </si>
  <si>
    <t>ANNEE %</t>
  </si>
  <si>
    <t>TOT TRIM2</t>
  </si>
  <si>
    <t>TJ</t>
  </si>
  <si>
    <t>EXA</t>
  </si>
  <si>
    <t>TRIM</t>
  </si>
  <si>
    <t>Elève 1</t>
  </si>
  <si>
    <t>Elève 2</t>
  </si>
  <si>
    <t>Elève 3</t>
  </si>
  <si>
    <t>Elève 4</t>
  </si>
  <si>
    <t>Elève 5</t>
  </si>
  <si>
    <t>Elève 6</t>
  </si>
  <si>
    <t>Elève 7</t>
  </si>
  <si>
    <t>Elève 8</t>
  </si>
  <si>
    <t>Elève 9</t>
  </si>
  <si>
    <t>Elève 10</t>
  </si>
  <si>
    <t>Elève 11</t>
  </si>
  <si>
    <t>Elève 12</t>
  </si>
  <si>
    <t>Elève 13</t>
  </si>
  <si>
    <t>Elève 14</t>
  </si>
  <si>
    <t>Elève 15</t>
  </si>
  <si>
    <t>Elève 16</t>
  </si>
  <si>
    <t>Elève 17</t>
  </si>
  <si>
    <t>Elève 18</t>
  </si>
  <si>
    <t>Elève 19</t>
  </si>
  <si>
    <t>Elève 20</t>
  </si>
  <si>
    <t>Elève 21</t>
  </si>
  <si>
    <t>Elève 22</t>
  </si>
  <si>
    <t>Elève 23</t>
  </si>
</sst>
</file>

<file path=xl/styles.xml><?xml version="1.0" encoding="utf-8"?>
<styleSheet xmlns="http://schemas.openxmlformats.org/spreadsheetml/2006/main">
  <numFmts count="2">
    <numFmt numFmtId="184" formatCode="0.0"/>
    <numFmt numFmtId="185" formatCode="0.0%"/>
  </numFmts>
  <fonts count="14">
    <font>
      <sz val="10"/>
      <name val="Arial"/>
    </font>
    <font>
      <sz val="10"/>
      <name val="MS Sans Serif"/>
    </font>
    <font>
      <b/>
      <sz val="10"/>
      <name val="MS Sans Serif"/>
    </font>
    <font>
      <b/>
      <sz val="10"/>
      <name val="MS Sans Serif"/>
      <family val="2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" fillId="0" borderId="0"/>
    <xf numFmtId="10" fontId="1" fillId="0" borderId="0" applyFill="0" applyBorder="0"/>
    <xf numFmtId="0" fontId="1" fillId="0" borderId="0"/>
    <xf numFmtId="0" fontId="1" fillId="0" borderId="0"/>
  </cellStyleXfs>
  <cellXfs count="129">
    <xf numFmtId="0" fontId="0" fillId="0" borderId="0" xfId="0"/>
    <xf numFmtId="184" fontId="2" fillId="2" borderId="0" xfId="2" applyNumberFormat="1" applyFont="1" applyFill="1" applyAlignment="1">
      <alignment vertical="center"/>
    </xf>
    <xf numFmtId="184" fontId="1" fillId="0" borderId="0" xfId="2" applyNumberFormat="1" applyAlignment="1">
      <alignment horizontal="center"/>
    </xf>
    <xf numFmtId="184" fontId="1" fillId="0" borderId="0" xfId="2" applyNumberFormat="1"/>
    <xf numFmtId="10" fontId="1" fillId="0" borderId="0" xfId="2"/>
    <xf numFmtId="184" fontId="3" fillId="3" borderId="1" xfId="2" quotePrefix="1" applyNumberFormat="1" applyFont="1" applyFill="1" applyBorder="1" applyAlignment="1">
      <alignment vertical="center" shrinkToFit="1"/>
    </xf>
    <xf numFmtId="184" fontId="2" fillId="3" borderId="2" xfId="2" applyNumberFormat="1" applyFont="1" applyFill="1" applyBorder="1" applyAlignment="1">
      <alignment horizontal="center" vertical="center" textRotation="90" shrinkToFit="1"/>
    </xf>
    <xf numFmtId="184" fontId="2" fillId="3" borderId="3" xfId="2" applyNumberFormat="1" applyFont="1" applyFill="1" applyBorder="1" applyAlignment="1">
      <alignment horizontal="center" vertical="center" textRotation="90" shrinkToFit="1"/>
    </xf>
    <xf numFmtId="184" fontId="2" fillId="3" borderId="1" xfId="2" applyNumberFormat="1" applyFont="1" applyFill="1" applyBorder="1" applyAlignment="1">
      <alignment horizontal="center" vertical="center" textRotation="90" shrinkToFit="1"/>
    </xf>
    <xf numFmtId="184" fontId="2" fillId="0" borderId="0" xfId="2" applyNumberFormat="1" applyFont="1" applyAlignment="1">
      <alignment horizontal="center" vertical="center" textRotation="90" shrinkToFit="1"/>
    </xf>
    <xf numFmtId="184" fontId="3" fillId="3" borderId="4" xfId="2" quotePrefix="1" applyNumberFormat="1" applyFont="1" applyFill="1" applyBorder="1" applyAlignment="1">
      <alignment vertical="center"/>
    </xf>
    <xf numFmtId="184" fontId="3" fillId="3" borderId="5" xfId="2" applyNumberFormat="1" applyFont="1" applyFill="1" applyBorder="1" applyAlignment="1">
      <alignment horizontal="center"/>
    </xf>
    <xf numFmtId="184" fontId="3" fillId="3" borderId="6" xfId="2" applyNumberFormat="1" applyFont="1" applyFill="1" applyBorder="1" applyAlignment="1">
      <alignment horizontal="center"/>
    </xf>
    <xf numFmtId="184" fontId="3" fillId="3" borderId="7" xfId="2" applyNumberFormat="1" applyFont="1" applyFill="1" applyBorder="1" applyAlignment="1">
      <alignment horizontal="center"/>
    </xf>
    <xf numFmtId="184" fontId="3" fillId="3" borderId="4" xfId="2" applyNumberFormat="1" applyFont="1" applyFill="1" applyBorder="1" applyAlignment="1">
      <alignment horizontal="center"/>
    </xf>
    <xf numFmtId="184" fontId="3" fillId="0" borderId="0" xfId="2" applyNumberFormat="1" applyFont="1" applyAlignment="1">
      <alignment horizontal="center"/>
    </xf>
    <xf numFmtId="184" fontId="3" fillId="3" borderId="8" xfId="2" applyNumberFormat="1" applyFont="1" applyFill="1" applyBorder="1" applyAlignment="1">
      <alignment vertical="center"/>
    </xf>
    <xf numFmtId="184" fontId="1" fillId="0" borderId="9" xfId="2" applyNumberFormat="1" applyBorder="1" applyAlignment="1">
      <alignment horizontal="center"/>
    </xf>
    <xf numFmtId="184" fontId="1" fillId="0" borderId="10" xfId="2" quotePrefix="1" applyNumberFormat="1" applyBorder="1" applyAlignment="1">
      <alignment horizontal="center"/>
    </xf>
    <xf numFmtId="184" fontId="1" fillId="0" borderId="11" xfId="2" quotePrefix="1" applyNumberFormat="1" applyBorder="1" applyAlignment="1">
      <alignment horizontal="center"/>
    </xf>
    <xf numFmtId="9" fontId="1" fillId="4" borderId="12" xfId="2" applyNumberFormat="1" applyFill="1" applyBorder="1" applyAlignment="1">
      <alignment horizontal="center"/>
    </xf>
    <xf numFmtId="184" fontId="1" fillId="0" borderId="13" xfId="2" applyNumberFormat="1" applyBorder="1" applyAlignment="1">
      <alignment horizontal="center"/>
    </xf>
    <xf numFmtId="184" fontId="1" fillId="0" borderId="14" xfId="2" quotePrefix="1" applyNumberFormat="1" applyBorder="1" applyAlignment="1">
      <alignment horizontal="center"/>
    </xf>
    <xf numFmtId="184" fontId="1" fillId="0" borderId="15" xfId="2" quotePrefix="1" applyNumberFormat="1" applyBorder="1" applyAlignment="1">
      <alignment horizontal="center"/>
    </xf>
    <xf numFmtId="9" fontId="1" fillId="4" borderId="16" xfId="2" applyNumberFormat="1" applyFill="1" applyBorder="1" applyAlignment="1">
      <alignment horizontal="center"/>
    </xf>
    <xf numFmtId="184" fontId="1" fillId="0" borderId="0" xfId="2" applyNumberFormat="1" applyBorder="1"/>
    <xf numFmtId="184" fontId="2" fillId="0" borderId="0" xfId="2" applyNumberFormat="1" applyFont="1"/>
    <xf numFmtId="184" fontId="2" fillId="3" borderId="1" xfId="3" applyNumberFormat="1" applyFont="1" applyFill="1" applyBorder="1" applyAlignment="1">
      <alignment horizontal="center"/>
    </xf>
    <xf numFmtId="184" fontId="2" fillId="3" borderId="2" xfId="3" applyNumberFormat="1" applyFont="1" applyFill="1" applyBorder="1" applyAlignment="1">
      <alignment horizontal="center"/>
    </xf>
    <xf numFmtId="184" fontId="2" fillId="3" borderId="5" xfId="3" applyNumberFormat="1" applyFont="1" applyFill="1" applyBorder="1" applyAlignment="1">
      <alignment horizontal="center"/>
    </xf>
    <xf numFmtId="184" fontId="2" fillId="3" borderId="17" xfId="3" applyNumberFormat="1" applyFont="1" applyFill="1" applyBorder="1" applyAlignment="1">
      <alignment horizontal="center"/>
    </xf>
    <xf numFmtId="184" fontId="2" fillId="3" borderId="18" xfId="3" applyNumberFormat="1" applyFont="1" applyFill="1" applyBorder="1" applyAlignment="1">
      <alignment horizontal="center"/>
    </xf>
    <xf numFmtId="184" fontId="2" fillId="0" borderId="0" xfId="3" applyNumberFormat="1" applyFont="1" applyBorder="1" applyAlignment="1">
      <alignment horizontal="center"/>
    </xf>
    <xf numFmtId="184" fontId="2" fillId="3" borderId="4" xfId="3" applyNumberFormat="1" applyFont="1" applyFill="1" applyBorder="1" applyAlignment="1">
      <alignment horizontal="center"/>
    </xf>
    <xf numFmtId="184" fontId="2" fillId="3" borderId="19" xfId="3" applyNumberFormat="1" applyFont="1" applyFill="1" applyBorder="1" applyAlignment="1">
      <alignment horizontal="center"/>
    </xf>
    <xf numFmtId="184" fontId="2" fillId="3" borderId="20" xfId="3" applyNumberFormat="1" applyFont="1" applyFill="1" applyBorder="1" applyAlignment="1">
      <alignment horizontal="center"/>
    </xf>
    <xf numFmtId="184" fontId="2" fillId="3" borderId="21" xfId="3" applyNumberFormat="1" applyFont="1" applyFill="1" applyBorder="1" applyAlignment="1">
      <alignment horizontal="center"/>
    </xf>
    <xf numFmtId="1" fontId="2" fillId="3" borderId="6" xfId="3" applyNumberFormat="1" applyFont="1" applyFill="1" applyBorder="1" applyAlignment="1">
      <alignment horizontal="center"/>
    </xf>
    <xf numFmtId="1" fontId="2" fillId="3" borderId="19" xfId="3" applyNumberFormat="1" applyFont="1" applyFill="1" applyBorder="1" applyAlignment="1">
      <alignment horizontal="center"/>
    </xf>
    <xf numFmtId="184" fontId="2" fillId="3" borderId="22" xfId="3" applyNumberFormat="1" applyFont="1" applyFill="1" applyBorder="1" applyAlignment="1">
      <alignment horizontal="center"/>
    </xf>
    <xf numFmtId="1" fontId="2" fillId="3" borderId="20" xfId="3" applyNumberFormat="1" applyFont="1" applyFill="1" applyBorder="1" applyAlignment="1">
      <alignment horizontal="center"/>
    </xf>
    <xf numFmtId="184" fontId="3" fillId="3" borderId="8" xfId="3" applyNumberFormat="1" applyFont="1" applyFill="1" applyBorder="1"/>
    <xf numFmtId="184" fontId="1" fillId="0" borderId="23" xfId="3" applyNumberFormat="1" applyBorder="1" applyAlignment="1">
      <alignment horizontal="center"/>
    </xf>
    <xf numFmtId="1" fontId="1" fillId="0" borderId="24" xfId="3" applyNumberFormat="1" applyBorder="1" applyAlignment="1">
      <alignment horizontal="center"/>
    </xf>
    <xf numFmtId="184" fontId="1" fillId="0" borderId="25" xfId="3" applyNumberFormat="1" applyBorder="1" applyAlignment="1">
      <alignment horizontal="center"/>
    </xf>
    <xf numFmtId="1" fontId="1" fillId="0" borderId="25" xfId="3" applyNumberFormat="1" applyBorder="1" applyAlignment="1">
      <alignment horizontal="center"/>
    </xf>
    <xf numFmtId="184" fontId="1" fillId="0" borderId="13" xfId="3" applyNumberFormat="1" applyBorder="1" applyAlignment="1">
      <alignment horizontal="center"/>
    </xf>
    <xf numFmtId="184" fontId="1" fillId="4" borderId="23" xfId="3" applyNumberFormat="1" applyFill="1" applyBorder="1" applyAlignment="1">
      <alignment horizontal="center"/>
    </xf>
    <xf numFmtId="184" fontId="1" fillId="0" borderId="24" xfId="3" applyNumberFormat="1" applyBorder="1" applyAlignment="1">
      <alignment horizontal="center"/>
    </xf>
    <xf numFmtId="184" fontId="1" fillId="0" borderId="0" xfId="3" applyNumberFormat="1" applyBorder="1"/>
    <xf numFmtId="184" fontId="1" fillId="0" borderId="0" xfId="3" applyNumberFormat="1" applyBorder="1" applyAlignment="1">
      <alignment horizontal="center"/>
    </xf>
    <xf numFmtId="184" fontId="2" fillId="3" borderId="1" xfId="4" applyNumberFormat="1" applyFont="1" applyFill="1" applyBorder="1" applyAlignment="1">
      <alignment horizontal="center"/>
    </xf>
    <xf numFmtId="184" fontId="2" fillId="3" borderId="2" xfId="4" applyNumberFormat="1" applyFont="1" applyFill="1" applyBorder="1" applyAlignment="1">
      <alignment horizontal="center"/>
    </xf>
    <xf numFmtId="184" fontId="2" fillId="3" borderId="5" xfId="4" applyNumberFormat="1" applyFont="1" applyFill="1" applyBorder="1" applyAlignment="1">
      <alignment horizontal="center"/>
    </xf>
    <xf numFmtId="184" fontId="2" fillId="3" borderId="17" xfId="4" applyNumberFormat="1" applyFont="1" applyFill="1" applyBorder="1" applyAlignment="1">
      <alignment horizontal="center"/>
    </xf>
    <xf numFmtId="184" fontId="2" fillId="3" borderId="18" xfId="4" applyNumberFormat="1" applyFont="1" applyFill="1" applyBorder="1" applyAlignment="1">
      <alignment horizontal="center"/>
    </xf>
    <xf numFmtId="184" fontId="2" fillId="0" borderId="0" xfId="4" applyNumberFormat="1" applyFont="1" applyBorder="1" applyAlignment="1">
      <alignment horizontal="center"/>
    </xf>
    <xf numFmtId="184" fontId="2" fillId="3" borderId="4" xfId="4" applyNumberFormat="1" applyFont="1" applyFill="1" applyBorder="1" applyAlignment="1">
      <alignment horizontal="center"/>
    </xf>
    <xf numFmtId="184" fontId="2" fillId="3" borderId="19" xfId="4" applyNumberFormat="1" applyFont="1" applyFill="1" applyBorder="1" applyAlignment="1">
      <alignment horizontal="center"/>
    </xf>
    <xf numFmtId="184" fontId="2" fillId="3" borderId="20" xfId="4" applyNumberFormat="1" applyFont="1" applyFill="1" applyBorder="1" applyAlignment="1">
      <alignment horizontal="center"/>
    </xf>
    <xf numFmtId="184" fontId="2" fillId="3" borderId="21" xfId="4" applyNumberFormat="1" applyFont="1" applyFill="1" applyBorder="1" applyAlignment="1">
      <alignment horizontal="center"/>
    </xf>
    <xf numFmtId="1" fontId="2" fillId="3" borderId="6" xfId="4" applyNumberFormat="1" applyFont="1" applyFill="1" applyBorder="1" applyAlignment="1">
      <alignment horizontal="center"/>
    </xf>
    <xf numFmtId="1" fontId="2" fillId="3" borderId="19" xfId="4" applyNumberFormat="1" applyFont="1" applyFill="1" applyBorder="1" applyAlignment="1">
      <alignment horizontal="center"/>
    </xf>
    <xf numFmtId="184" fontId="2" fillId="3" borderId="22" xfId="4" applyNumberFormat="1" applyFont="1" applyFill="1" applyBorder="1" applyAlignment="1">
      <alignment horizontal="center"/>
    </xf>
    <xf numFmtId="1" fontId="2" fillId="3" borderId="20" xfId="4" applyNumberFormat="1" applyFont="1" applyFill="1" applyBorder="1" applyAlignment="1">
      <alignment horizontal="center"/>
    </xf>
    <xf numFmtId="184" fontId="3" fillId="3" borderId="8" xfId="4" applyNumberFormat="1" applyFont="1" applyFill="1" applyBorder="1"/>
    <xf numFmtId="184" fontId="1" fillId="0" borderId="23" xfId="4" applyNumberFormat="1" applyBorder="1" applyAlignment="1">
      <alignment horizontal="center"/>
    </xf>
    <xf numFmtId="1" fontId="1" fillId="0" borderId="24" xfId="4" applyNumberFormat="1" applyBorder="1" applyAlignment="1">
      <alignment horizontal="center"/>
    </xf>
    <xf numFmtId="184" fontId="1" fillId="0" borderId="25" xfId="4" applyNumberFormat="1" applyBorder="1" applyAlignment="1">
      <alignment horizontal="center"/>
    </xf>
    <xf numFmtId="1" fontId="1" fillId="0" borderId="25" xfId="4" applyNumberFormat="1" applyBorder="1" applyAlignment="1">
      <alignment horizontal="center"/>
    </xf>
    <xf numFmtId="184" fontId="1" fillId="0" borderId="13" xfId="4" applyNumberFormat="1" applyBorder="1" applyAlignment="1">
      <alignment horizontal="center"/>
    </xf>
    <xf numFmtId="184" fontId="1" fillId="4" borderId="23" xfId="4" applyNumberFormat="1" applyFill="1" applyBorder="1" applyAlignment="1">
      <alignment horizontal="center"/>
    </xf>
    <xf numFmtId="184" fontId="1" fillId="0" borderId="24" xfId="4" applyNumberFormat="1" applyBorder="1" applyAlignment="1">
      <alignment horizontal="center"/>
    </xf>
    <xf numFmtId="184" fontId="1" fillId="0" borderId="0" xfId="4" applyNumberFormat="1" applyBorder="1"/>
    <xf numFmtId="184" fontId="1" fillId="0" borderId="0" xfId="4" applyNumberFormat="1" applyBorder="1" applyAlignment="1">
      <alignment horizontal="center"/>
    </xf>
    <xf numFmtId="184" fontId="8" fillId="3" borderId="1" xfId="1" applyNumberFormat="1" applyFont="1" applyFill="1" applyBorder="1" applyAlignment="1">
      <alignment horizontal="center"/>
    </xf>
    <xf numFmtId="184" fontId="2" fillId="3" borderId="2" xfId="1" applyNumberFormat="1" applyFont="1" applyFill="1" applyBorder="1" applyAlignment="1">
      <alignment horizontal="center"/>
    </xf>
    <xf numFmtId="184" fontId="2" fillId="3" borderId="1" xfId="1" applyNumberFormat="1" applyFont="1" applyFill="1" applyBorder="1" applyAlignment="1">
      <alignment horizontal="center"/>
    </xf>
    <xf numFmtId="184" fontId="2" fillId="3" borderId="18" xfId="1" applyNumberFormat="1" applyFont="1" applyFill="1" applyBorder="1" applyAlignment="1">
      <alignment horizontal="center"/>
    </xf>
    <xf numFmtId="184" fontId="1" fillId="0" borderId="0" xfId="1" applyNumberFormat="1"/>
    <xf numFmtId="184" fontId="8" fillId="3" borderId="4" xfId="1" applyNumberFormat="1" applyFont="1" applyFill="1" applyBorder="1" applyAlignment="1">
      <alignment horizontal="center"/>
    </xf>
    <xf numFmtId="184" fontId="2" fillId="3" borderId="6" xfId="1" applyNumberFormat="1" applyFont="1" applyFill="1" applyBorder="1" applyAlignment="1">
      <alignment horizontal="center"/>
    </xf>
    <xf numFmtId="1" fontId="2" fillId="3" borderId="6" xfId="1" applyNumberFormat="1" applyFont="1" applyFill="1" applyBorder="1" applyAlignment="1">
      <alignment horizontal="center"/>
    </xf>
    <xf numFmtId="1" fontId="2" fillId="3" borderId="4" xfId="1" applyNumberFormat="1" applyFont="1" applyFill="1" applyBorder="1" applyAlignment="1">
      <alignment horizontal="center"/>
    </xf>
    <xf numFmtId="184" fontId="2" fillId="3" borderId="4" xfId="1" applyNumberFormat="1" applyFont="1" applyFill="1" applyBorder="1" applyAlignment="1">
      <alignment horizontal="center"/>
    </xf>
    <xf numFmtId="1" fontId="2" fillId="3" borderId="20" xfId="1" applyNumberFormat="1" applyFont="1" applyFill="1" applyBorder="1" applyAlignment="1">
      <alignment horizontal="center"/>
    </xf>
    <xf numFmtId="184" fontId="3" fillId="3" borderId="8" xfId="1" applyNumberFormat="1" applyFont="1" applyFill="1" applyBorder="1"/>
    <xf numFmtId="184" fontId="1" fillId="0" borderId="13" xfId="1" applyNumberFormat="1" applyBorder="1" applyAlignment="1">
      <alignment horizontal="center"/>
    </xf>
    <xf numFmtId="184" fontId="1" fillId="0" borderId="8" xfId="1" applyNumberFormat="1" applyBorder="1" applyAlignment="1">
      <alignment horizontal="center"/>
    </xf>
    <xf numFmtId="9" fontId="1" fillId="2" borderId="14" xfId="3" applyNumberFormat="1" applyFill="1" applyBorder="1" applyAlignment="1">
      <alignment horizontal="center"/>
    </xf>
    <xf numFmtId="9" fontId="1" fillId="2" borderId="14" xfId="4" applyNumberFormat="1" applyFill="1" applyBorder="1" applyAlignment="1">
      <alignment horizontal="center"/>
    </xf>
    <xf numFmtId="185" fontId="1" fillId="4" borderId="13" xfId="1" applyNumberFormat="1" applyFill="1" applyBorder="1" applyAlignment="1">
      <alignment horizontal="center"/>
    </xf>
    <xf numFmtId="185" fontId="1" fillId="4" borderId="24" xfId="1" applyNumberFormat="1" applyFill="1" applyBorder="1" applyAlignment="1">
      <alignment horizontal="center"/>
    </xf>
    <xf numFmtId="184" fontId="1" fillId="0" borderId="26" xfId="2" applyNumberFormat="1" applyBorder="1" applyAlignment="1">
      <alignment horizontal="center"/>
    </xf>
    <xf numFmtId="184" fontId="3" fillId="3" borderId="4" xfId="2" applyNumberFormat="1" applyFont="1" applyFill="1" applyBorder="1" applyAlignment="1">
      <alignment vertical="center"/>
    </xf>
    <xf numFmtId="184" fontId="1" fillId="0" borderId="6" xfId="2" applyNumberFormat="1" applyBorder="1" applyAlignment="1">
      <alignment horizontal="center"/>
    </xf>
    <xf numFmtId="184" fontId="1" fillId="0" borderId="22" xfId="2" quotePrefix="1" applyNumberFormat="1" applyBorder="1" applyAlignment="1">
      <alignment horizontal="center"/>
    </xf>
    <xf numFmtId="184" fontId="1" fillId="0" borderId="27" xfId="2" quotePrefix="1" applyNumberFormat="1" applyBorder="1" applyAlignment="1">
      <alignment horizontal="center"/>
    </xf>
    <xf numFmtId="9" fontId="1" fillId="4" borderId="28" xfId="2" applyNumberFormat="1" applyFill="1" applyBorder="1" applyAlignment="1">
      <alignment horizontal="center"/>
    </xf>
    <xf numFmtId="184" fontId="3" fillId="3" borderId="29" xfId="2" applyNumberFormat="1" applyFont="1" applyFill="1" applyBorder="1" applyAlignment="1">
      <alignment horizontal="center"/>
    </xf>
    <xf numFmtId="184" fontId="1" fillId="0" borderId="30" xfId="2" applyNumberFormat="1" applyBorder="1" applyAlignment="1">
      <alignment horizontal="center"/>
    </xf>
    <xf numFmtId="184" fontId="1" fillId="0" borderId="25" xfId="2" applyNumberFormat="1" applyBorder="1" applyAlignment="1">
      <alignment horizontal="center"/>
    </xf>
    <xf numFmtId="184" fontId="1" fillId="0" borderId="21" xfId="2" applyNumberFormat="1" applyBorder="1" applyAlignment="1">
      <alignment horizontal="center"/>
    </xf>
    <xf numFmtId="184" fontId="3" fillId="3" borderId="1" xfId="2" quotePrefix="1" applyNumberFormat="1" applyFont="1" applyFill="1" applyBorder="1" applyAlignment="1">
      <alignment vertical="center"/>
    </xf>
    <xf numFmtId="0" fontId="13" fillId="3" borderId="31" xfId="0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184" fontId="3" fillId="3" borderId="4" xfId="3" applyNumberFormat="1" applyFont="1" applyFill="1" applyBorder="1"/>
    <xf numFmtId="184" fontId="1" fillId="0" borderId="19" xfId="3" applyNumberFormat="1" applyBorder="1" applyAlignment="1">
      <alignment horizontal="center"/>
    </xf>
    <xf numFmtId="1" fontId="1" fillId="0" borderId="20" xfId="3" applyNumberFormat="1" applyBorder="1" applyAlignment="1">
      <alignment horizontal="center"/>
    </xf>
    <xf numFmtId="184" fontId="1" fillId="0" borderId="21" xfId="3" applyNumberFormat="1" applyBorder="1" applyAlignment="1">
      <alignment horizontal="center"/>
    </xf>
    <xf numFmtId="1" fontId="1" fillId="0" borderId="21" xfId="3" applyNumberFormat="1" applyBorder="1" applyAlignment="1">
      <alignment horizontal="center"/>
    </xf>
    <xf numFmtId="184" fontId="1" fillId="0" borderId="20" xfId="3" applyNumberFormat="1" applyBorder="1" applyAlignment="1">
      <alignment horizontal="center"/>
    </xf>
    <xf numFmtId="184" fontId="1" fillId="4" borderId="19" xfId="3" applyNumberFormat="1" applyFill="1" applyBorder="1" applyAlignment="1">
      <alignment horizontal="center"/>
    </xf>
    <xf numFmtId="184" fontId="3" fillId="3" borderId="4" xfId="4" applyNumberFormat="1" applyFont="1" applyFill="1" applyBorder="1"/>
    <xf numFmtId="184" fontId="1" fillId="0" borderId="19" xfId="4" applyNumberFormat="1" applyBorder="1" applyAlignment="1">
      <alignment horizontal="center"/>
    </xf>
    <xf numFmtId="1" fontId="1" fillId="0" borderId="20" xfId="4" applyNumberFormat="1" applyBorder="1" applyAlignment="1">
      <alignment horizontal="center"/>
    </xf>
    <xf numFmtId="184" fontId="1" fillId="0" borderId="21" xfId="4" applyNumberFormat="1" applyBorder="1" applyAlignment="1">
      <alignment horizontal="center"/>
    </xf>
    <xf numFmtId="1" fontId="1" fillId="0" borderId="21" xfId="4" applyNumberFormat="1" applyBorder="1" applyAlignment="1">
      <alignment horizontal="center"/>
    </xf>
    <xf numFmtId="184" fontId="1" fillId="0" borderId="20" xfId="4" applyNumberFormat="1" applyBorder="1" applyAlignment="1">
      <alignment horizontal="center"/>
    </xf>
    <xf numFmtId="184" fontId="1" fillId="4" borderId="19" xfId="4" applyNumberFormat="1" applyFill="1" applyBorder="1" applyAlignment="1">
      <alignment horizontal="center"/>
    </xf>
    <xf numFmtId="184" fontId="3" fillId="3" borderId="4" xfId="1" applyNumberFormat="1" applyFont="1" applyFill="1" applyBorder="1"/>
    <xf numFmtId="184" fontId="1" fillId="0" borderId="6" xfId="1" applyNumberFormat="1" applyBorder="1" applyAlignment="1">
      <alignment horizontal="center"/>
    </xf>
    <xf numFmtId="185" fontId="1" fillId="4" borderId="6" xfId="1" applyNumberFormat="1" applyFill="1" applyBorder="1" applyAlignment="1">
      <alignment horizontal="center"/>
    </xf>
    <xf numFmtId="184" fontId="1" fillId="0" borderId="4" xfId="1" applyNumberFormat="1" applyBorder="1" applyAlignment="1">
      <alignment horizontal="center"/>
    </xf>
    <xf numFmtId="185" fontId="1" fillId="4" borderId="20" xfId="1" applyNumberFormat="1" applyFill="1" applyBorder="1" applyAlignment="1">
      <alignment horizontal="center"/>
    </xf>
    <xf numFmtId="184" fontId="2" fillId="3" borderId="32" xfId="3" applyNumberFormat="1" applyFont="1" applyFill="1" applyBorder="1" applyAlignment="1">
      <alignment horizontal="center"/>
    </xf>
    <xf numFmtId="184" fontId="2" fillId="3" borderId="33" xfId="3" applyNumberFormat="1" applyFont="1" applyFill="1" applyBorder="1" applyAlignment="1">
      <alignment horizontal="center"/>
    </xf>
    <xf numFmtId="184" fontId="2" fillId="3" borderId="32" xfId="4" applyNumberFormat="1" applyFont="1" applyFill="1" applyBorder="1" applyAlignment="1">
      <alignment horizontal="center"/>
    </xf>
    <xf numFmtId="184" fontId="2" fillId="3" borderId="33" xfId="4" applyNumberFormat="1" applyFont="1" applyFill="1" applyBorder="1" applyAlignment="1">
      <alignment horizontal="center"/>
    </xf>
  </cellXfs>
  <cellStyles count="5">
    <cellStyle name="Normal" xfId="0" builtinId="0"/>
    <cellStyle name="Normal_Annee 2000" xfId="1"/>
    <cellStyle name="Normal_Bulletin2000 test" xfId="2"/>
    <cellStyle name="Normal_Trimestre 1 2000" xfId="3"/>
    <cellStyle name="Normal_Trimestre 2 2000" xfId="4"/>
  </cellStyles>
  <dxfs count="17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  <u val="none"/>
        <color indexed="8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double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Premier trimestre
Comparaison Travail journalier / Examen (/50)</a:t>
            </a:r>
          </a:p>
        </c:rich>
      </c:tx>
      <c:layout>
        <c:manualLayout>
          <c:xMode val="edge"/>
          <c:yMode val="edge"/>
          <c:x val="0.31770833333333331"/>
          <c:y val="2.0202020202020204E-2"/>
        </c:manualLayout>
      </c:layout>
      <c:spPr>
        <a:noFill/>
        <a:ln w="25400">
          <a:noFill/>
        </a:ln>
      </c:spPr>
    </c:title>
    <c:view3D>
      <c:hPercent val="5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83333333333334E-2"/>
          <c:y val="0.15151515151515152"/>
          <c:w val="0.96250000000000002"/>
          <c:h val="0.70707070707070707"/>
        </c:manualLayout>
      </c:layout>
      <c:bar3DChart>
        <c:barDir val="col"/>
        <c:grouping val="clustered"/>
        <c:ser>
          <c:idx val="0"/>
          <c:order val="0"/>
          <c:tx>
            <c:strRef>
              <c:f>'Trim 1'!$I$1</c:f>
              <c:strCache>
                <c:ptCount val="1"/>
                <c:pt idx="0">
                  <c:v>TJ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'Trim 1'!$A$3:$A$34</c:f>
              <c:strCache>
                <c:ptCount val="32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  <c:pt idx="25">
                  <c:v>Elève 26</c:v>
                </c:pt>
                <c:pt idx="26">
                  <c:v>Elève 27</c:v>
                </c:pt>
                <c:pt idx="27">
                  <c:v>Elève 28</c:v>
                </c:pt>
                <c:pt idx="28">
                  <c:v>Elève 29</c:v>
                </c:pt>
                <c:pt idx="29">
                  <c:v>Elève 30</c:v>
                </c:pt>
                <c:pt idx="30">
                  <c:v>Elève 31</c:v>
                </c:pt>
                <c:pt idx="31">
                  <c:v>Elève 32</c:v>
                </c:pt>
              </c:strCache>
            </c:strRef>
          </c:cat>
          <c:val>
            <c:numRef>
              <c:f>'Trim 1'!$I$3:$I$34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"/>
          <c:order val="1"/>
          <c:tx>
            <c:strRef>
              <c:f>'Trim 1'!$J$1</c:f>
              <c:strCache>
                <c:ptCount val="1"/>
                <c:pt idx="0">
                  <c:v>EXA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'Trim 1'!$A$3:$A$34</c:f>
              <c:strCache>
                <c:ptCount val="32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  <c:pt idx="25">
                  <c:v>Elève 26</c:v>
                </c:pt>
                <c:pt idx="26">
                  <c:v>Elève 27</c:v>
                </c:pt>
                <c:pt idx="27">
                  <c:v>Elève 28</c:v>
                </c:pt>
                <c:pt idx="28">
                  <c:v>Elève 29</c:v>
                </c:pt>
                <c:pt idx="29">
                  <c:v>Elève 30</c:v>
                </c:pt>
                <c:pt idx="30">
                  <c:v>Elève 31</c:v>
                </c:pt>
                <c:pt idx="31">
                  <c:v>Elève 32</c:v>
                </c:pt>
              </c:strCache>
            </c:strRef>
          </c:cat>
          <c:val>
            <c:numRef>
              <c:f>'Trim 1'!$J$3:$J$34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hape val="box"/>
        <c:axId val="109467520"/>
        <c:axId val="109469056"/>
        <c:axId val="0"/>
      </c:bar3DChart>
      <c:catAx>
        <c:axId val="10946752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469056"/>
        <c:crosses val="autoZero"/>
        <c:auto val="1"/>
        <c:lblAlgn val="ctr"/>
        <c:lblOffset val="100"/>
        <c:tickLblSkip val="2"/>
        <c:tickMarkSkip val="1"/>
      </c:catAx>
      <c:valAx>
        <c:axId val="109469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467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937499999999998"/>
          <c:y val="0.95454545454545459"/>
          <c:w val="8.020833333333334E-2"/>
          <c:h val="4.04040404040404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Deuxième semestre
Comparaison Travail journalier / Examen (/50)</a:t>
            </a:r>
          </a:p>
        </c:rich>
      </c:tx>
      <c:layout>
        <c:manualLayout>
          <c:xMode val="edge"/>
          <c:yMode val="edge"/>
          <c:x val="0.31770833333333331"/>
          <c:y val="2.0202020202020204E-2"/>
        </c:manualLayout>
      </c:layout>
      <c:spPr>
        <a:noFill/>
        <a:ln w="25400">
          <a:noFill/>
        </a:ln>
      </c:spPr>
    </c:title>
    <c:view3D>
      <c:hPercent val="5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83333333333334E-2"/>
          <c:y val="0.15151515151515152"/>
          <c:w val="0.96250000000000002"/>
          <c:h val="0.70707070707070707"/>
        </c:manualLayout>
      </c:layout>
      <c:bar3DChart>
        <c:barDir val="col"/>
        <c:grouping val="clustered"/>
        <c:ser>
          <c:idx val="0"/>
          <c:order val="0"/>
          <c:tx>
            <c:strRef>
              <c:f>'Trim 2'!$K$1</c:f>
              <c:strCache>
                <c:ptCount val="1"/>
                <c:pt idx="0">
                  <c:v>TJ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'Trim 2'!$A$3:$A$34</c:f>
              <c:strCache>
                <c:ptCount val="32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  <c:pt idx="25">
                  <c:v>Elève 26</c:v>
                </c:pt>
                <c:pt idx="26">
                  <c:v>Elève 27</c:v>
                </c:pt>
                <c:pt idx="27">
                  <c:v>Elève 28</c:v>
                </c:pt>
                <c:pt idx="28">
                  <c:v>Elève 29</c:v>
                </c:pt>
                <c:pt idx="29">
                  <c:v>Elève 30</c:v>
                </c:pt>
                <c:pt idx="30">
                  <c:v>Elève 31</c:v>
                </c:pt>
                <c:pt idx="31">
                  <c:v>Elève 32</c:v>
                </c:pt>
              </c:strCache>
            </c:strRef>
          </c:cat>
          <c:val>
            <c:numRef>
              <c:f>'Trim 2'!$K$3:$K$34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"/>
          <c:order val="1"/>
          <c:tx>
            <c:strRef>
              <c:f>'Trim 2'!$L$1</c:f>
              <c:strCache>
                <c:ptCount val="1"/>
                <c:pt idx="0">
                  <c:v>EXA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'Trim 2'!$A$3:$A$34</c:f>
              <c:strCache>
                <c:ptCount val="32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  <c:pt idx="25">
                  <c:v>Elève 26</c:v>
                </c:pt>
                <c:pt idx="26">
                  <c:v>Elève 27</c:v>
                </c:pt>
                <c:pt idx="27">
                  <c:v>Elève 28</c:v>
                </c:pt>
                <c:pt idx="28">
                  <c:v>Elève 29</c:v>
                </c:pt>
                <c:pt idx="29">
                  <c:v>Elève 30</c:v>
                </c:pt>
                <c:pt idx="30">
                  <c:v>Elève 31</c:v>
                </c:pt>
                <c:pt idx="31">
                  <c:v>Elève 32</c:v>
                </c:pt>
              </c:strCache>
            </c:strRef>
          </c:cat>
          <c:val>
            <c:numRef>
              <c:f>'Trim 2'!$L$3:$L$34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hape val="box"/>
        <c:axId val="109511808"/>
        <c:axId val="109513344"/>
        <c:axId val="0"/>
      </c:bar3DChart>
      <c:catAx>
        <c:axId val="10951180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513344"/>
        <c:crosses val="autoZero"/>
        <c:auto val="1"/>
        <c:lblAlgn val="ctr"/>
        <c:lblOffset val="100"/>
        <c:tickLblSkip val="2"/>
        <c:tickMarkSkip val="1"/>
      </c:catAx>
      <c:valAx>
        <c:axId val="109513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51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937499999999998"/>
          <c:y val="0.95454545454545459"/>
          <c:w val="8.020833333333334E-2"/>
          <c:h val="4.04040404040404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Année
Comparaison Travail journalier / Examen (/50)</a:t>
            </a:r>
          </a:p>
        </c:rich>
      </c:tx>
      <c:layout>
        <c:manualLayout>
          <c:xMode val="edge"/>
          <c:yMode val="edge"/>
          <c:x val="0.31770833333333331"/>
          <c:y val="2.0202020202020204E-2"/>
        </c:manualLayout>
      </c:layout>
      <c:spPr>
        <a:noFill/>
        <a:ln w="25400">
          <a:noFill/>
        </a:ln>
      </c:spPr>
    </c:title>
    <c:view3D>
      <c:hPercent val="5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83333333333334E-2"/>
          <c:y val="0.1531986531986532"/>
          <c:w val="0.96250000000000002"/>
          <c:h val="0.70538720538720534"/>
        </c:manualLayout>
      </c:layout>
      <c:bar3DChart>
        <c:barDir val="col"/>
        <c:grouping val="clustered"/>
        <c:ser>
          <c:idx val="0"/>
          <c:order val="0"/>
          <c:tx>
            <c:strRef>
              <c:f>année!$B$1</c:f>
              <c:strCache>
                <c:ptCount val="1"/>
                <c:pt idx="0">
                  <c:v>TJ (1)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424242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année!$A$3:$A$34</c:f>
              <c:strCache>
                <c:ptCount val="32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  <c:pt idx="25">
                  <c:v>Elève 26</c:v>
                </c:pt>
                <c:pt idx="26">
                  <c:v>Elève 27</c:v>
                </c:pt>
                <c:pt idx="27">
                  <c:v>Elève 28</c:v>
                </c:pt>
                <c:pt idx="28">
                  <c:v>Elève 29</c:v>
                </c:pt>
                <c:pt idx="29">
                  <c:v>Elève 30</c:v>
                </c:pt>
                <c:pt idx="30">
                  <c:v>Elève 31</c:v>
                </c:pt>
                <c:pt idx="31">
                  <c:v>Elève 32</c:v>
                </c:pt>
              </c:strCache>
            </c:strRef>
          </c:cat>
          <c:val>
            <c:numRef>
              <c:f>année!$B$3:$B$34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"/>
          <c:order val="1"/>
          <c:tx>
            <c:strRef>
              <c:f>année!$G$1</c:f>
              <c:strCache>
                <c:ptCount val="1"/>
                <c:pt idx="0">
                  <c:v>TJ (2)</c:v>
                </c:pt>
              </c:strCache>
            </c:strRef>
          </c:tx>
          <c:spPr>
            <a:pattFill prst="ltHorz">
              <a:fgClr>
                <a:srgbClr val="424242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année!$A$3:$A$34</c:f>
              <c:strCache>
                <c:ptCount val="32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  <c:pt idx="25">
                  <c:v>Elève 26</c:v>
                </c:pt>
                <c:pt idx="26">
                  <c:v>Elève 27</c:v>
                </c:pt>
                <c:pt idx="27">
                  <c:v>Elève 28</c:v>
                </c:pt>
                <c:pt idx="28">
                  <c:v>Elève 29</c:v>
                </c:pt>
                <c:pt idx="29">
                  <c:v>Elève 30</c:v>
                </c:pt>
                <c:pt idx="30">
                  <c:v>Elève 31</c:v>
                </c:pt>
                <c:pt idx="31">
                  <c:v>Elève 32</c:v>
                </c:pt>
              </c:strCache>
            </c:strRef>
          </c:cat>
          <c:val>
            <c:numRef>
              <c:f>année!$G$3:$G$34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2"/>
          <c:order val="2"/>
          <c:tx>
            <c:strRef>
              <c:f>année!$C$1</c:f>
              <c:strCache>
                <c:ptCount val="1"/>
                <c:pt idx="0">
                  <c:v>EXA (1)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année!$A$3:$A$34</c:f>
              <c:strCache>
                <c:ptCount val="32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  <c:pt idx="25">
                  <c:v>Elève 26</c:v>
                </c:pt>
                <c:pt idx="26">
                  <c:v>Elève 27</c:v>
                </c:pt>
                <c:pt idx="27">
                  <c:v>Elève 28</c:v>
                </c:pt>
                <c:pt idx="28">
                  <c:v>Elève 29</c:v>
                </c:pt>
                <c:pt idx="29">
                  <c:v>Elève 30</c:v>
                </c:pt>
                <c:pt idx="30">
                  <c:v>Elève 31</c:v>
                </c:pt>
                <c:pt idx="31">
                  <c:v>Elève 32</c:v>
                </c:pt>
              </c:strCache>
            </c:strRef>
          </c:cat>
          <c:val>
            <c:numRef>
              <c:f>année!$C$3:$C$34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3"/>
          <c:order val="3"/>
          <c:tx>
            <c:strRef>
              <c:f>année!$H$1</c:f>
              <c:strCache>
                <c:ptCount val="1"/>
                <c:pt idx="0">
                  <c:v>EXA (2)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année!$A$3:$A$34</c:f>
              <c:strCache>
                <c:ptCount val="32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  <c:pt idx="25">
                  <c:v>Elève 26</c:v>
                </c:pt>
                <c:pt idx="26">
                  <c:v>Elève 27</c:v>
                </c:pt>
                <c:pt idx="27">
                  <c:v>Elève 28</c:v>
                </c:pt>
                <c:pt idx="28">
                  <c:v>Elève 29</c:v>
                </c:pt>
                <c:pt idx="29">
                  <c:v>Elève 30</c:v>
                </c:pt>
                <c:pt idx="30">
                  <c:v>Elève 31</c:v>
                </c:pt>
                <c:pt idx="31">
                  <c:v>Elève 32</c:v>
                </c:pt>
              </c:strCache>
            </c:strRef>
          </c:cat>
          <c:val>
            <c:numRef>
              <c:f>année!$H$3:$H$34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hape val="box"/>
        <c:axId val="110672512"/>
        <c:axId val="110682496"/>
        <c:axId val="0"/>
      </c:bar3DChart>
      <c:catAx>
        <c:axId val="1106725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682496"/>
        <c:crosses val="autoZero"/>
        <c:auto val="1"/>
        <c:lblAlgn val="ctr"/>
        <c:lblOffset val="100"/>
        <c:tickLblSkip val="2"/>
        <c:tickMarkSkip val="1"/>
      </c:catAx>
      <c:valAx>
        <c:axId val="110682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672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229166666666664"/>
          <c:y val="0.95454545454545459"/>
          <c:w val="0.234375"/>
          <c:h val="4.04040404040404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Comparaison 1er trimestre / 2éme trimestre / année (en %)</a:t>
            </a:r>
          </a:p>
        </c:rich>
      </c:tx>
      <c:layout>
        <c:manualLayout>
          <c:xMode val="edge"/>
          <c:yMode val="edge"/>
          <c:x val="0.26874999999999999"/>
          <c:y val="2.0202020202020204E-2"/>
        </c:manualLayout>
      </c:layout>
      <c:spPr>
        <a:noFill/>
        <a:ln w="25400">
          <a:noFill/>
        </a:ln>
      </c:spPr>
    </c:title>
    <c:view3D>
      <c:hPercent val="52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5208333333333331E-2"/>
          <c:y val="0.11616161616161616"/>
          <c:w val="0.93437499999999996"/>
          <c:h val="0.74747474747474751"/>
        </c:manualLayout>
      </c:layout>
      <c:bar3DChart>
        <c:barDir val="col"/>
        <c:grouping val="clustered"/>
        <c:ser>
          <c:idx val="0"/>
          <c:order val="0"/>
          <c:tx>
            <c:strRef>
              <c:f>année!$D$1</c:f>
              <c:strCache>
                <c:ptCount val="1"/>
                <c:pt idx="0">
                  <c:v>TRIM (1)</c:v>
                </c:pt>
              </c:strCache>
            </c:strRef>
          </c:tx>
          <c:spPr>
            <a:pattFill prst="ltHorz">
              <a:fgClr>
                <a:srgbClr val="424242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année!$A$3:$A$34</c:f>
              <c:strCache>
                <c:ptCount val="32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  <c:pt idx="25">
                  <c:v>Elève 26</c:v>
                </c:pt>
                <c:pt idx="26">
                  <c:v>Elève 27</c:v>
                </c:pt>
                <c:pt idx="27">
                  <c:v>Elève 28</c:v>
                </c:pt>
                <c:pt idx="28">
                  <c:v>Elève 29</c:v>
                </c:pt>
                <c:pt idx="29">
                  <c:v>Elève 30</c:v>
                </c:pt>
                <c:pt idx="30">
                  <c:v>Elève 31</c:v>
                </c:pt>
                <c:pt idx="31">
                  <c:v>Elève 32</c:v>
                </c:pt>
              </c:strCache>
            </c:strRef>
          </c:cat>
          <c:val>
            <c:numRef>
              <c:f>année!$D$3:$D$34</c:f>
              <c:numCache>
                <c:formatCode>0.0%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2"/>
          <c:order val="1"/>
          <c:tx>
            <c:strRef>
              <c:f>année!$I$1</c:f>
              <c:strCache>
                <c:ptCount val="1"/>
                <c:pt idx="0">
                  <c:v>TRIM (2)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424242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année!$A$3:$A$34</c:f>
              <c:strCache>
                <c:ptCount val="32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  <c:pt idx="25">
                  <c:v>Elève 26</c:v>
                </c:pt>
                <c:pt idx="26">
                  <c:v>Elève 27</c:v>
                </c:pt>
                <c:pt idx="27">
                  <c:v>Elève 28</c:v>
                </c:pt>
                <c:pt idx="28">
                  <c:v>Elève 29</c:v>
                </c:pt>
                <c:pt idx="29">
                  <c:v>Elève 30</c:v>
                </c:pt>
                <c:pt idx="30">
                  <c:v>Elève 31</c:v>
                </c:pt>
                <c:pt idx="31">
                  <c:v>Elève 32</c:v>
                </c:pt>
              </c:strCache>
            </c:strRef>
          </c:cat>
          <c:val>
            <c:numRef>
              <c:f>année!$I$3:$I$34</c:f>
              <c:numCache>
                <c:formatCode>0.0%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"/>
          <c:order val="2"/>
          <c:tx>
            <c:strRef>
              <c:f>année!$M$1</c:f>
              <c:strCache>
                <c:ptCount val="1"/>
                <c:pt idx="0">
                  <c:v>ANNEE %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année!$A$3:$A$34</c:f>
              <c:strCache>
                <c:ptCount val="32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  <c:pt idx="25">
                  <c:v>Elève 26</c:v>
                </c:pt>
                <c:pt idx="26">
                  <c:v>Elève 27</c:v>
                </c:pt>
                <c:pt idx="27">
                  <c:v>Elève 28</c:v>
                </c:pt>
                <c:pt idx="28">
                  <c:v>Elève 29</c:v>
                </c:pt>
                <c:pt idx="29">
                  <c:v>Elève 30</c:v>
                </c:pt>
                <c:pt idx="30">
                  <c:v>Elève 31</c:v>
                </c:pt>
                <c:pt idx="31">
                  <c:v>Elève 32</c:v>
                </c:pt>
              </c:strCache>
            </c:strRef>
          </c:cat>
          <c:val>
            <c:numRef>
              <c:f>année!$M$3:$M$34</c:f>
              <c:numCache>
                <c:formatCode>0.0%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hape val="box"/>
        <c:axId val="109548672"/>
        <c:axId val="109550208"/>
        <c:axId val="0"/>
      </c:bar3DChart>
      <c:catAx>
        <c:axId val="10954867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550208"/>
        <c:crosses val="autoZero"/>
        <c:auto val="1"/>
        <c:lblAlgn val="ctr"/>
        <c:lblOffset val="100"/>
        <c:tickLblSkip val="2"/>
        <c:tickMarkSkip val="1"/>
      </c:catAx>
      <c:valAx>
        <c:axId val="109550208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548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750000000000001"/>
          <c:y val="0.95454545454545459"/>
          <c:w val="0.22395833333333334"/>
          <c:h val="4.04040404040404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workbookViewId="0">
      <selection activeCell="O4" sqref="O4:O35"/>
    </sheetView>
  </sheetViews>
  <sheetFormatPr baseColWidth="10" defaultRowHeight="12.75" customHeight="1"/>
  <cols>
    <col min="1" max="1" width="32.7109375" style="26" customWidth="1"/>
    <col min="2" max="14" width="6.7109375" style="2" customWidth="1"/>
    <col min="15" max="15" width="7.140625" style="2" bestFit="1" customWidth="1"/>
    <col min="16" max="16384" width="11.42578125" style="3"/>
  </cols>
  <sheetData>
    <row r="1" spans="1:18" ht="12.75" customHeight="1" thickBot="1">
      <c r="A1" s="1"/>
      <c r="Q1" s="4"/>
      <c r="R1" s="4"/>
    </row>
    <row r="2" spans="1:18" s="9" customFormat="1" ht="76.5" customHeight="1" thickTop="1" thickBot="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1</v>
      </c>
      <c r="N2" s="7" t="s">
        <v>2</v>
      </c>
      <c r="O2" s="8" t="s">
        <v>3</v>
      </c>
      <c r="Q2" s="4"/>
      <c r="R2" s="4"/>
    </row>
    <row r="3" spans="1:18" s="15" customFormat="1" ht="12.75" customHeight="1" thickTop="1" thickBot="1">
      <c r="A3" s="103" t="s">
        <v>4</v>
      </c>
      <c r="B3" s="99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 t="s">
        <v>5</v>
      </c>
      <c r="Q3" s="4"/>
      <c r="R3" s="4"/>
    </row>
    <row r="4" spans="1:18" ht="12.75" customHeight="1" thickTop="1">
      <c r="A4" s="104" t="s">
        <v>42</v>
      </c>
      <c r="B4" s="100"/>
      <c r="C4" s="93"/>
      <c r="D4" s="93"/>
      <c r="E4" s="93"/>
      <c r="F4" s="93"/>
      <c r="G4" s="93"/>
      <c r="H4" s="93"/>
      <c r="I4" s="93"/>
      <c r="J4" s="93"/>
      <c r="K4" s="93"/>
      <c r="L4" s="93"/>
      <c r="M4" s="18">
        <f t="shared" ref="M4:M35" si="0">IF(ISNUMBER(B4),B4,0)+IF(ISNUMBER(C4),C4,0)+IF(ISNUMBER(D4),D4,0)+IF(ISNUMBER(E4),E4,0)+IF(ISNUMBER(F4),F4,0)+IF(ISNUMBER(G4),G4,0)+IF(ISNUMBER(H4),H4,0)+IF(ISNUMBER(I4),I4,0)+IF(ISNUMBER(J4),J4,0)+IF(ISNUMBER(K4),K4,0)+IF(ISNUMBER(L4),L4,0)</f>
        <v>0</v>
      </c>
      <c r="N4" s="19">
        <f t="shared" ref="N4:N35" si="1">IF(ISNUMBER(B4),$B$3,0)+IF(ISNUMBER(C4),$C$3,0)+IF(ISNUMBER(D4),$D$3,0)+IF(ISNUMBER(E4),$E$3,0)+IF(ISNUMBER(F4),$F$3,0)+IF(ISNUMBER(G4),$G$3,0)+IF(ISNUMBER(H4),$H$3,0)+IF(ISNUMBER(I4),$I$3,0)+IF(ISNUMBER(J4),$J$3,0)+IF(ISNUMBER(K4),$K$3,0)+IF(ISNUMBER(L4),$L$3,0)</f>
        <v>0</v>
      </c>
      <c r="O4" s="20" t="e">
        <f t="shared" ref="O4:O35" si="2">M4/N4</f>
        <v>#DIV/0!</v>
      </c>
      <c r="Q4" s="4"/>
      <c r="R4" s="4"/>
    </row>
    <row r="5" spans="1:18" ht="12.75" customHeight="1">
      <c r="A5" s="105" t="s">
        <v>43</v>
      </c>
      <c r="B5" s="101"/>
      <c r="C5" s="21"/>
      <c r="D5" s="21"/>
      <c r="E5" s="21"/>
      <c r="F5" s="21"/>
      <c r="G5" s="21"/>
      <c r="H5" s="21"/>
      <c r="I5" s="21"/>
      <c r="J5" s="21"/>
      <c r="K5" s="21"/>
      <c r="L5" s="21"/>
      <c r="M5" s="22">
        <f t="shared" si="0"/>
        <v>0</v>
      </c>
      <c r="N5" s="23">
        <f t="shared" si="1"/>
        <v>0</v>
      </c>
      <c r="O5" s="24" t="e">
        <f t="shared" si="2"/>
        <v>#DIV/0!</v>
      </c>
    </row>
    <row r="6" spans="1:18" ht="12.75" customHeight="1">
      <c r="A6" s="105" t="s">
        <v>44</v>
      </c>
      <c r="B6" s="101"/>
      <c r="C6" s="21"/>
      <c r="D6" s="21"/>
      <c r="E6" s="21"/>
      <c r="F6" s="21"/>
      <c r="G6" s="21"/>
      <c r="H6" s="21"/>
      <c r="I6" s="21"/>
      <c r="J6" s="21"/>
      <c r="K6" s="21"/>
      <c r="L6" s="21"/>
      <c r="M6" s="22">
        <f t="shared" si="0"/>
        <v>0</v>
      </c>
      <c r="N6" s="23">
        <f t="shared" si="1"/>
        <v>0</v>
      </c>
      <c r="O6" s="24" t="e">
        <f t="shared" si="2"/>
        <v>#DIV/0!</v>
      </c>
    </row>
    <row r="7" spans="1:18" ht="12.75" customHeight="1">
      <c r="A7" s="105" t="s">
        <v>45</v>
      </c>
      <c r="B7" s="101"/>
      <c r="C7" s="21"/>
      <c r="D7" s="21"/>
      <c r="E7" s="21"/>
      <c r="F7" s="21"/>
      <c r="G7" s="21"/>
      <c r="H7" s="21"/>
      <c r="I7" s="21"/>
      <c r="J7" s="21"/>
      <c r="K7" s="21"/>
      <c r="L7" s="21"/>
      <c r="M7" s="22">
        <f t="shared" si="0"/>
        <v>0</v>
      </c>
      <c r="N7" s="23">
        <f t="shared" si="1"/>
        <v>0</v>
      </c>
      <c r="O7" s="24" t="e">
        <f t="shared" si="2"/>
        <v>#DIV/0!</v>
      </c>
    </row>
    <row r="8" spans="1:18" ht="12.75" customHeight="1">
      <c r="A8" s="105" t="s">
        <v>46</v>
      </c>
      <c r="B8" s="101"/>
      <c r="C8" s="21"/>
      <c r="D8" s="21"/>
      <c r="E8" s="21"/>
      <c r="F8" s="21"/>
      <c r="G8" s="21"/>
      <c r="H8" s="21"/>
      <c r="I8" s="21"/>
      <c r="J8" s="21"/>
      <c r="K8" s="21"/>
      <c r="L8" s="21"/>
      <c r="M8" s="22">
        <f t="shared" si="0"/>
        <v>0</v>
      </c>
      <c r="N8" s="23">
        <f t="shared" si="1"/>
        <v>0</v>
      </c>
      <c r="O8" s="24" t="e">
        <f t="shared" si="2"/>
        <v>#DIV/0!</v>
      </c>
      <c r="Q8" s="4"/>
    </row>
    <row r="9" spans="1:18" ht="12.75" customHeight="1">
      <c r="A9" s="105" t="s">
        <v>47</v>
      </c>
      <c r="B9" s="101"/>
      <c r="C9" s="21"/>
      <c r="D9" s="21"/>
      <c r="E9" s="21"/>
      <c r="F9" s="21"/>
      <c r="G9" s="21"/>
      <c r="H9" s="21"/>
      <c r="I9" s="21"/>
      <c r="J9" s="21"/>
      <c r="K9" s="21"/>
      <c r="L9" s="21"/>
      <c r="M9" s="22">
        <f t="shared" si="0"/>
        <v>0</v>
      </c>
      <c r="N9" s="23">
        <f t="shared" si="1"/>
        <v>0</v>
      </c>
      <c r="O9" s="24" t="e">
        <f t="shared" si="2"/>
        <v>#DIV/0!</v>
      </c>
    </row>
    <row r="10" spans="1:18" ht="12.75" customHeight="1">
      <c r="A10" s="105" t="s">
        <v>48</v>
      </c>
      <c r="B10" s="10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>
        <f t="shared" si="0"/>
        <v>0</v>
      </c>
      <c r="N10" s="23">
        <f t="shared" si="1"/>
        <v>0</v>
      </c>
      <c r="O10" s="24" t="e">
        <f t="shared" si="2"/>
        <v>#DIV/0!</v>
      </c>
    </row>
    <row r="11" spans="1:18" ht="12.75" customHeight="1">
      <c r="A11" s="105" t="s">
        <v>49</v>
      </c>
      <c r="B11" s="10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>
        <f t="shared" si="0"/>
        <v>0</v>
      </c>
      <c r="N11" s="23">
        <f t="shared" si="1"/>
        <v>0</v>
      </c>
      <c r="O11" s="24" t="e">
        <f t="shared" si="2"/>
        <v>#DIV/0!</v>
      </c>
    </row>
    <row r="12" spans="1:18" ht="12.75" customHeight="1">
      <c r="A12" s="105" t="s">
        <v>50</v>
      </c>
      <c r="B12" s="10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>
        <f t="shared" si="0"/>
        <v>0</v>
      </c>
      <c r="N12" s="23">
        <f t="shared" si="1"/>
        <v>0</v>
      </c>
      <c r="O12" s="24" t="e">
        <f t="shared" si="2"/>
        <v>#DIV/0!</v>
      </c>
    </row>
    <row r="13" spans="1:18" ht="12.75" customHeight="1">
      <c r="A13" s="105" t="s">
        <v>51</v>
      </c>
      <c r="B13" s="10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>
        <f t="shared" si="0"/>
        <v>0</v>
      </c>
      <c r="N13" s="23">
        <f t="shared" si="1"/>
        <v>0</v>
      </c>
      <c r="O13" s="24" t="e">
        <f t="shared" si="2"/>
        <v>#DIV/0!</v>
      </c>
    </row>
    <row r="14" spans="1:18" ht="12.75" customHeight="1">
      <c r="A14" s="105" t="s">
        <v>52</v>
      </c>
      <c r="B14" s="10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>
        <f t="shared" si="0"/>
        <v>0</v>
      </c>
      <c r="N14" s="23">
        <f t="shared" si="1"/>
        <v>0</v>
      </c>
      <c r="O14" s="24" t="e">
        <f t="shared" si="2"/>
        <v>#DIV/0!</v>
      </c>
    </row>
    <row r="15" spans="1:18" ht="12.75" customHeight="1">
      <c r="A15" s="105" t="s">
        <v>53</v>
      </c>
      <c r="B15" s="10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>
        <f t="shared" si="0"/>
        <v>0</v>
      </c>
      <c r="N15" s="23">
        <f t="shared" si="1"/>
        <v>0</v>
      </c>
      <c r="O15" s="24" t="e">
        <f t="shared" si="2"/>
        <v>#DIV/0!</v>
      </c>
    </row>
    <row r="16" spans="1:18" ht="12.75" customHeight="1">
      <c r="A16" s="105" t="s">
        <v>54</v>
      </c>
      <c r="B16" s="10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>
        <f t="shared" si="0"/>
        <v>0</v>
      </c>
      <c r="N16" s="23">
        <f t="shared" si="1"/>
        <v>0</v>
      </c>
      <c r="O16" s="24" t="e">
        <f t="shared" si="2"/>
        <v>#DIV/0!</v>
      </c>
    </row>
    <row r="17" spans="1:15" ht="12.75" customHeight="1">
      <c r="A17" s="105" t="s">
        <v>55</v>
      </c>
      <c r="B17" s="10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>
        <f t="shared" si="0"/>
        <v>0</v>
      </c>
      <c r="N17" s="23">
        <f t="shared" si="1"/>
        <v>0</v>
      </c>
      <c r="O17" s="24" t="e">
        <f t="shared" si="2"/>
        <v>#DIV/0!</v>
      </c>
    </row>
    <row r="18" spans="1:15" ht="12.75" customHeight="1">
      <c r="A18" s="105" t="s">
        <v>56</v>
      </c>
      <c r="B18" s="10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>
        <f t="shared" si="0"/>
        <v>0</v>
      </c>
      <c r="N18" s="23">
        <f t="shared" si="1"/>
        <v>0</v>
      </c>
      <c r="O18" s="24" t="e">
        <f t="shared" si="2"/>
        <v>#DIV/0!</v>
      </c>
    </row>
    <row r="19" spans="1:15" ht="12.75" customHeight="1">
      <c r="A19" s="105" t="s">
        <v>57</v>
      </c>
      <c r="B19" s="10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2">
        <f t="shared" si="0"/>
        <v>0</v>
      </c>
      <c r="N19" s="23">
        <f t="shared" si="1"/>
        <v>0</v>
      </c>
      <c r="O19" s="24" t="e">
        <f t="shared" si="2"/>
        <v>#DIV/0!</v>
      </c>
    </row>
    <row r="20" spans="1:15" ht="12.75" customHeight="1">
      <c r="A20" s="105" t="s">
        <v>58</v>
      </c>
      <c r="B20" s="10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>
        <f t="shared" si="0"/>
        <v>0</v>
      </c>
      <c r="N20" s="23">
        <f t="shared" si="1"/>
        <v>0</v>
      </c>
      <c r="O20" s="24" t="e">
        <f t="shared" si="2"/>
        <v>#DIV/0!</v>
      </c>
    </row>
    <row r="21" spans="1:15" ht="12.75" customHeight="1">
      <c r="A21" s="105" t="s">
        <v>59</v>
      </c>
      <c r="B21" s="10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2">
        <f t="shared" si="0"/>
        <v>0</v>
      </c>
      <c r="N21" s="23">
        <f t="shared" si="1"/>
        <v>0</v>
      </c>
      <c r="O21" s="24" t="e">
        <f t="shared" si="2"/>
        <v>#DIV/0!</v>
      </c>
    </row>
    <row r="22" spans="1:15" ht="12.75" customHeight="1">
      <c r="A22" s="105" t="s">
        <v>60</v>
      </c>
      <c r="B22" s="10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>
        <f t="shared" si="0"/>
        <v>0</v>
      </c>
      <c r="N22" s="23">
        <f t="shared" si="1"/>
        <v>0</v>
      </c>
      <c r="O22" s="24" t="e">
        <f t="shared" si="2"/>
        <v>#DIV/0!</v>
      </c>
    </row>
    <row r="23" spans="1:15" ht="12.75" customHeight="1">
      <c r="A23" s="105" t="s">
        <v>61</v>
      </c>
      <c r="B23" s="10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>
        <f t="shared" si="0"/>
        <v>0</v>
      </c>
      <c r="N23" s="23">
        <f t="shared" si="1"/>
        <v>0</v>
      </c>
      <c r="O23" s="24" t="e">
        <f t="shared" si="2"/>
        <v>#DIV/0!</v>
      </c>
    </row>
    <row r="24" spans="1:15" ht="12.75" customHeight="1">
      <c r="A24" s="105" t="s">
        <v>62</v>
      </c>
      <c r="B24" s="10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2">
        <f t="shared" si="0"/>
        <v>0</v>
      </c>
      <c r="N24" s="23">
        <f t="shared" si="1"/>
        <v>0</v>
      </c>
      <c r="O24" s="24" t="e">
        <f t="shared" si="2"/>
        <v>#DIV/0!</v>
      </c>
    </row>
    <row r="25" spans="1:15" ht="12.75" customHeight="1">
      <c r="A25" s="105" t="s">
        <v>63</v>
      </c>
      <c r="B25" s="10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>
        <f t="shared" si="0"/>
        <v>0</v>
      </c>
      <c r="N25" s="23">
        <f t="shared" si="1"/>
        <v>0</v>
      </c>
      <c r="O25" s="24" t="e">
        <f t="shared" si="2"/>
        <v>#DIV/0!</v>
      </c>
    </row>
    <row r="26" spans="1:15" ht="12.75" customHeight="1">
      <c r="A26" s="105" t="s">
        <v>64</v>
      </c>
      <c r="B26" s="10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>
        <f t="shared" si="0"/>
        <v>0</v>
      </c>
      <c r="N26" s="23">
        <f t="shared" si="1"/>
        <v>0</v>
      </c>
      <c r="O26" s="24" t="e">
        <f t="shared" si="2"/>
        <v>#DIV/0!</v>
      </c>
    </row>
    <row r="27" spans="1:15" s="25" customFormat="1" ht="12.75" customHeight="1">
      <c r="A27" s="16" t="s">
        <v>6</v>
      </c>
      <c r="B27" s="10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2">
        <f t="shared" si="0"/>
        <v>0</v>
      </c>
      <c r="N27" s="23">
        <f t="shared" si="1"/>
        <v>0</v>
      </c>
      <c r="O27" s="24" t="e">
        <f t="shared" si="2"/>
        <v>#DIV/0!</v>
      </c>
    </row>
    <row r="28" spans="1:15" s="25" customFormat="1" ht="12.75" customHeight="1">
      <c r="A28" s="16" t="s">
        <v>7</v>
      </c>
      <c r="B28" s="10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>
        <f t="shared" si="0"/>
        <v>0</v>
      </c>
      <c r="N28" s="23">
        <f t="shared" si="1"/>
        <v>0</v>
      </c>
      <c r="O28" s="24" t="e">
        <f t="shared" si="2"/>
        <v>#DIV/0!</v>
      </c>
    </row>
    <row r="29" spans="1:15" s="25" customFormat="1" ht="12.75" customHeight="1">
      <c r="A29" s="16" t="s">
        <v>8</v>
      </c>
      <c r="B29" s="10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>
        <f t="shared" si="0"/>
        <v>0</v>
      </c>
      <c r="N29" s="23">
        <f t="shared" si="1"/>
        <v>0</v>
      </c>
      <c r="O29" s="24" t="e">
        <f t="shared" si="2"/>
        <v>#DIV/0!</v>
      </c>
    </row>
    <row r="30" spans="1:15" s="25" customFormat="1" ht="12.75" customHeight="1">
      <c r="A30" s="16" t="s">
        <v>9</v>
      </c>
      <c r="B30" s="10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>
        <f t="shared" si="0"/>
        <v>0</v>
      </c>
      <c r="N30" s="23">
        <f t="shared" si="1"/>
        <v>0</v>
      </c>
      <c r="O30" s="24" t="e">
        <f t="shared" si="2"/>
        <v>#DIV/0!</v>
      </c>
    </row>
    <row r="31" spans="1:15" s="25" customFormat="1" ht="12.75" customHeight="1">
      <c r="A31" s="16" t="s">
        <v>10</v>
      </c>
      <c r="B31" s="10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>
        <f t="shared" si="0"/>
        <v>0</v>
      </c>
      <c r="N31" s="23">
        <f t="shared" si="1"/>
        <v>0</v>
      </c>
      <c r="O31" s="24" t="e">
        <f t="shared" si="2"/>
        <v>#DIV/0!</v>
      </c>
    </row>
    <row r="32" spans="1:15" s="25" customFormat="1" ht="12.75" customHeight="1">
      <c r="A32" s="16" t="s">
        <v>11</v>
      </c>
      <c r="B32" s="10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2">
        <f t="shared" si="0"/>
        <v>0</v>
      </c>
      <c r="N32" s="23">
        <f t="shared" si="1"/>
        <v>0</v>
      </c>
      <c r="O32" s="24" t="e">
        <f t="shared" si="2"/>
        <v>#DIV/0!</v>
      </c>
    </row>
    <row r="33" spans="1:15" s="25" customFormat="1" ht="12.75" customHeight="1">
      <c r="A33" s="16" t="s">
        <v>12</v>
      </c>
      <c r="B33" s="10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>
        <f t="shared" si="0"/>
        <v>0</v>
      </c>
      <c r="N33" s="23">
        <f t="shared" si="1"/>
        <v>0</v>
      </c>
      <c r="O33" s="24" t="e">
        <f t="shared" si="2"/>
        <v>#DIV/0!</v>
      </c>
    </row>
    <row r="34" spans="1:15" ht="12.75" customHeight="1">
      <c r="A34" s="16" t="s">
        <v>13</v>
      </c>
      <c r="B34" s="10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>
        <f t="shared" si="0"/>
        <v>0</v>
      </c>
      <c r="N34" s="23">
        <f t="shared" si="1"/>
        <v>0</v>
      </c>
      <c r="O34" s="24" t="e">
        <f t="shared" si="2"/>
        <v>#DIV/0!</v>
      </c>
    </row>
    <row r="35" spans="1:15" ht="12.75" customHeight="1" thickBot="1">
      <c r="A35" s="94" t="s">
        <v>14</v>
      </c>
      <c r="B35" s="102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6">
        <f t="shared" si="0"/>
        <v>0</v>
      </c>
      <c r="N35" s="97">
        <f t="shared" si="1"/>
        <v>0</v>
      </c>
      <c r="O35" s="98" t="e">
        <f t="shared" si="2"/>
        <v>#DIV/0!</v>
      </c>
    </row>
    <row r="36" spans="1:15" ht="12.75" customHeight="1" thickTop="1"/>
  </sheetData>
  <phoneticPr fontId="0" type="noConversion"/>
  <conditionalFormatting sqref="O36:O66">
    <cfRule type="cellIs" dxfId="172" priority="1" stopIfTrue="1" operator="lessThan">
      <formula>10</formula>
    </cfRule>
  </conditionalFormatting>
  <conditionalFormatting sqref="M4:M35">
    <cfRule type="cellIs" dxfId="171" priority="2" stopIfTrue="1" operator="lessThan">
      <formula>N4/2</formula>
    </cfRule>
  </conditionalFormatting>
  <conditionalFormatting sqref="B4:B35">
    <cfRule type="cellIs" dxfId="170" priority="3" stopIfTrue="1" operator="lessThan">
      <formula>$B$3/2</formula>
    </cfRule>
    <cfRule type="cellIs" dxfId="169" priority="4" stopIfTrue="1" operator="greaterThan">
      <formula>$B$3</formula>
    </cfRule>
  </conditionalFormatting>
  <conditionalFormatting sqref="C4:C35">
    <cfRule type="cellIs" dxfId="168" priority="5" stopIfTrue="1" operator="lessThan">
      <formula>$C$3/2</formula>
    </cfRule>
    <cfRule type="cellIs" dxfId="167" priority="6" stopIfTrue="1" operator="greaterThan">
      <formula>$C$3</formula>
    </cfRule>
  </conditionalFormatting>
  <conditionalFormatting sqref="D4:D35">
    <cfRule type="cellIs" dxfId="166" priority="7" stopIfTrue="1" operator="lessThan">
      <formula>$D$3/2</formula>
    </cfRule>
    <cfRule type="cellIs" dxfId="165" priority="8" stopIfTrue="1" operator="greaterThan">
      <formula>$D$3</formula>
    </cfRule>
  </conditionalFormatting>
  <conditionalFormatting sqref="E4:E35">
    <cfRule type="cellIs" dxfId="164" priority="9" stopIfTrue="1" operator="lessThan">
      <formula>$E$3/2</formula>
    </cfRule>
    <cfRule type="cellIs" dxfId="163" priority="10" stopIfTrue="1" operator="greaterThan">
      <formula>$E$3</formula>
    </cfRule>
  </conditionalFormatting>
  <conditionalFormatting sqref="F4:F35">
    <cfRule type="cellIs" dxfId="162" priority="11" stopIfTrue="1" operator="lessThan">
      <formula>$F$3/2</formula>
    </cfRule>
    <cfRule type="cellIs" dxfId="161" priority="12" stopIfTrue="1" operator="greaterThan">
      <formula>$F$3</formula>
    </cfRule>
  </conditionalFormatting>
  <conditionalFormatting sqref="G4:G35">
    <cfRule type="cellIs" dxfId="160" priority="13" stopIfTrue="1" operator="lessThan">
      <formula>$G$3/2</formula>
    </cfRule>
    <cfRule type="cellIs" dxfId="159" priority="14" stopIfTrue="1" operator="greaterThan">
      <formula>$G$3</formula>
    </cfRule>
  </conditionalFormatting>
  <conditionalFormatting sqref="H4:H35">
    <cfRule type="cellIs" dxfId="158" priority="15" stopIfTrue="1" operator="lessThan">
      <formula>$H$3/2</formula>
    </cfRule>
    <cfRule type="cellIs" dxfId="157" priority="16" stopIfTrue="1" operator="greaterThan">
      <formula>$H$3</formula>
    </cfRule>
  </conditionalFormatting>
  <conditionalFormatting sqref="I4:I35">
    <cfRule type="cellIs" dxfId="156" priority="17" stopIfTrue="1" operator="lessThan">
      <formula>$I$3/2</formula>
    </cfRule>
    <cfRule type="cellIs" dxfId="155" priority="18" stopIfTrue="1" operator="greaterThan">
      <formula>$I$3</formula>
    </cfRule>
  </conditionalFormatting>
  <conditionalFormatting sqref="J4:J35">
    <cfRule type="cellIs" dxfId="154" priority="19" stopIfTrue="1" operator="lessThan">
      <formula>$J$3/2</formula>
    </cfRule>
    <cfRule type="cellIs" dxfId="153" priority="20" stopIfTrue="1" operator="greaterThan">
      <formula>$J$3</formula>
    </cfRule>
  </conditionalFormatting>
  <conditionalFormatting sqref="K4:K35">
    <cfRule type="cellIs" dxfId="152" priority="21" stopIfTrue="1" operator="lessThan">
      <formula>$K$3/2</formula>
    </cfRule>
    <cfRule type="cellIs" dxfId="151" priority="22" stopIfTrue="1" operator="greaterThan">
      <formula>$K$3</formula>
    </cfRule>
  </conditionalFormatting>
  <conditionalFormatting sqref="L4:L35">
    <cfRule type="cellIs" dxfId="150" priority="23" stopIfTrue="1" operator="lessThan">
      <formula>$L$3/2</formula>
    </cfRule>
    <cfRule type="cellIs" dxfId="149" priority="24" stopIfTrue="1" operator="greaterThan">
      <formula>$L$3</formula>
    </cfRule>
  </conditionalFormatting>
  <conditionalFormatting sqref="O4:O35">
    <cfRule type="cellIs" dxfId="148" priority="25" stopIfTrue="1" operator="lessThan">
      <formula>0.5</formula>
    </cfRule>
  </conditionalFormatting>
  <printOptions horizontalCentered="1" verticalCentered="1" gridLines="1" gridLinesSet="0"/>
  <pageMargins left="0.78740157480314965" right="0.78740157480314965" top="0.98425196850393704" bottom="0.98425196850393704" header="0.51181102362204722" footer="0.51181102362204722"/>
  <pageSetup scale="93" orientation="landscape" horizontalDpi="300" verticalDpi="300" r:id="rId1"/>
  <headerFooter alignWithMargins="0">
    <oddHeader>&amp;LAnnée scolaire 2002 - 2003&amp;C&amp;12&amp;UClasse de 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workbookViewId="0">
      <selection activeCell="O4" sqref="O4:O35"/>
    </sheetView>
  </sheetViews>
  <sheetFormatPr baseColWidth="10" defaultRowHeight="12.75" customHeight="1"/>
  <cols>
    <col min="1" max="1" width="32.7109375" style="26" customWidth="1"/>
    <col min="2" max="14" width="6.7109375" style="2" customWidth="1"/>
    <col min="15" max="15" width="7.140625" style="2" bestFit="1" customWidth="1"/>
    <col min="16" max="16384" width="11.42578125" style="3"/>
  </cols>
  <sheetData>
    <row r="1" spans="1:18" ht="12.75" customHeight="1" thickBot="1">
      <c r="A1" s="1"/>
      <c r="Q1" s="4"/>
      <c r="R1" s="4"/>
    </row>
    <row r="2" spans="1:18" s="9" customFormat="1" ht="76.5" customHeight="1" thickTop="1" thickBot="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1</v>
      </c>
      <c r="N2" s="7" t="s">
        <v>2</v>
      </c>
      <c r="O2" s="8" t="s">
        <v>3</v>
      </c>
      <c r="Q2" s="4"/>
      <c r="R2" s="4"/>
    </row>
    <row r="3" spans="1:18" s="15" customFormat="1" ht="12.75" customHeight="1" thickTop="1" thickBot="1">
      <c r="A3" s="10" t="s">
        <v>4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 t="s">
        <v>5</v>
      </c>
      <c r="Q3" s="4"/>
      <c r="R3" s="4"/>
    </row>
    <row r="4" spans="1:18" ht="12.75" customHeight="1" thickTop="1">
      <c r="A4" s="16" t="str">
        <f>'B1'!A4</f>
        <v>Elève 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>
        <f t="shared" ref="M4:M35" si="0">IF(ISNUMBER(B4),B4,0)+IF(ISNUMBER(C4),C4,0)+IF(ISNUMBER(D4),D4,0)+IF(ISNUMBER(E4),E4,0)+IF(ISNUMBER(F4),F4,0)+IF(ISNUMBER(G4),G4,0)+IF(ISNUMBER(H4),H4,0)+IF(ISNUMBER(I4),I4,0)+IF(ISNUMBER(J4),J4,0)+IF(ISNUMBER(K4),K4,0)+IF(ISNUMBER(L4),L4,0)</f>
        <v>0</v>
      </c>
      <c r="N4" s="19">
        <f t="shared" ref="N4:N35" si="1">IF(ISNUMBER(B4),$B$3,0)+IF(ISNUMBER(C4),$C$3,0)+IF(ISNUMBER(D4),$D$3,0)+IF(ISNUMBER(E4),$E$3,0)+IF(ISNUMBER(F4),$F$3,0)+IF(ISNUMBER(G4),$G$3,0)+IF(ISNUMBER(H4),$H$3,0)+IF(ISNUMBER(I4),$I$3,0)+IF(ISNUMBER(J4),$J$3,0)+IF(ISNUMBER(K4),$K$3,0)+IF(ISNUMBER(L4),$L$3,0)</f>
        <v>0</v>
      </c>
      <c r="O4" s="20" t="e">
        <f t="shared" ref="O4:O35" si="2">M4/N4</f>
        <v>#DIV/0!</v>
      </c>
      <c r="Q4" s="4"/>
      <c r="R4" s="4"/>
    </row>
    <row r="5" spans="1:18" ht="12.75" customHeight="1">
      <c r="A5" s="16" t="str">
        <f>'B1'!A5</f>
        <v>Elève 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>
        <f t="shared" si="0"/>
        <v>0</v>
      </c>
      <c r="N5" s="23">
        <f t="shared" si="1"/>
        <v>0</v>
      </c>
      <c r="O5" s="24" t="e">
        <f t="shared" si="2"/>
        <v>#DIV/0!</v>
      </c>
    </row>
    <row r="6" spans="1:18" ht="12.75" customHeight="1">
      <c r="A6" s="16" t="str">
        <f>'B1'!A6</f>
        <v>Elève 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2">
        <f t="shared" si="0"/>
        <v>0</v>
      </c>
      <c r="N6" s="23">
        <f t="shared" si="1"/>
        <v>0</v>
      </c>
      <c r="O6" s="24" t="e">
        <f t="shared" si="2"/>
        <v>#DIV/0!</v>
      </c>
    </row>
    <row r="7" spans="1:18" ht="12.75" customHeight="1">
      <c r="A7" s="16" t="str">
        <f>'B1'!A7</f>
        <v>Elève 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2">
        <f t="shared" si="0"/>
        <v>0</v>
      </c>
      <c r="N7" s="23">
        <f t="shared" si="1"/>
        <v>0</v>
      </c>
      <c r="O7" s="24" t="e">
        <f t="shared" si="2"/>
        <v>#DIV/0!</v>
      </c>
    </row>
    <row r="8" spans="1:18" ht="12.75" customHeight="1">
      <c r="A8" s="16" t="str">
        <f>'B1'!A8</f>
        <v>Elève 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2">
        <f t="shared" si="0"/>
        <v>0</v>
      </c>
      <c r="N8" s="23">
        <f t="shared" si="1"/>
        <v>0</v>
      </c>
      <c r="O8" s="24" t="e">
        <f t="shared" si="2"/>
        <v>#DIV/0!</v>
      </c>
      <c r="Q8" s="4"/>
    </row>
    <row r="9" spans="1:18" ht="12.75" customHeight="1">
      <c r="A9" s="16" t="str">
        <f>'B1'!A9</f>
        <v>Elève 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>
        <f t="shared" si="0"/>
        <v>0</v>
      </c>
      <c r="N9" s="23">
        <f t="shared" si="1"/>
        <v>0</v>
      </c>
      <c r="O9" s="24" t="e">
        <f t="shared" si="2"/>
        <v>#DIV/0!</v>
      </c>
    </row>
    <row r="10" spans="1:18" ht="12.75" customHeight="1">
      <c r="A10" s="16" t="str">
        <f>'B1'!A10</f>
        <v>Elève 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>
        <f t="shared" si="0"/>
        <v>0</v>
      </c>
      <c r="N10" s="23">
        <f t="shared" si="1"/>
        <v>0</v>
      </c>
      <c r="O10" s="24" t="e">
        <f t="shared" si="2"/>
        <v>#DIV/0!</v>
      </c>
    </row>
    <row r="11" spans="1:18" ht="12.75" customHeight="1">
      <c r="A11" s="16" t="str">
        <f>'B1'!A11</f>
        <v>Elève 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>
        <f t="shared" si="0"/>
        <v>0</v>
      </c>
      <c r="N11" s="23">
        <f t="shared" si="1"/>
        <v>0</v>
      </c>
      <c r="O11" s="24" t="e">
        <f t="shared" si="2"/>
        <v>#DIV/0!</v>
      </c>
    </row>
    <row r="12" spans="1:18" ht="12.75" customHeight="1">
      <c r="A12" s="16" t="str">
        <f>'B1'!A12</f>
        <v>Elève 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>
        <f t="shared" si="0"/>
        <v>0</v>
      </c>
      <c r="N12" s="23">
        <f t="shared" si="1"/>
        <v>0</v>
      </c>
      <c r="O12" s="24" t="e">
        <f t="shared" si="2"/>
        <v>#DIV/0!</v>
      </c>
    </row>
    <row r="13" spans="1:18" ht="12.75" customHeight="1">
      <c r="A13" s="16" t="str">
        <f>'B1'!A13</f>
        <v>Elève 10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>
        <f t="shared" si="0"/>
        <v>0</v>
      </c>
      <c r="N13" s="23">
        <f t="shared" si="1"/>
        <v>0</v>
      </c>
      <c r="O13" s="24" t="e">
        <f t="shared" si="2"/>
        <v>#DIV/0!</v>
      </c>
    </row>
    <row r="14" spans="1:18" ht="12.75" customHeight="1">
      <c r="A14" s="16" t="str">
        <f>'B1'!A14</f>
        <v>Elève 11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>
        <f t="shared" si="0"/>
        <v>0</v>
      </c>
      <c r="N14" s="23">
        <f t="shared" si="1"/>
        <v>0</v>
      </c>
      <c r="O14" s="24" t="e">
        <f t="shared" si="2"/>
        <v>#DIV/0!</v>
      </c>
    </row>
    <row r="15" spans="1:18" ht="12.75" customHeight="1">
      <c r="A15" s="16" t="str">
        <f>'B1'!A15</f>
        <v>Elève 12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>
        <f t="shared" si="0"/>
        <v>0</v>
      </c>
      <c r="N15" s="23">
        <f t="shared" si="1"/>
        <v>0</v>
      </c>
      <c r="O15" s="24" t="e">
        <f t="shared" si="2"/>
        <v>#DIV/0!</v>
      </c>
    </row>
    <row r="16" spans="1:18" ht="12.75" customHeight="1">
      <c r="A16" s="16" t="str">
        <f>'B1'!A16</f>
        <v>Elève 13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>
        <f t="shared" si="0"/>
        <v>0</v>
      </c>
      <c r="N16" s="23">
        <f t="shared" si="1"/>
        <v>0</v>
      </c>
      <c r="O16" s="24" t="e">
        <f t="shared" si="2"/>
        <v>#DIV/0!</v>
      </c>
    </row>
    <row r="17" spans="1:15" ht="12.75" customHeight="1">
      <c r="A17" s="16" t="str">
        <f>'B1'!A17</f>
        <v>Elève 14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>
        <f t="shared" si="0"/>
        <v>0</v>
      </c>
      <c r="N17" s="23">
        <f t="shared" si="1"/>
        <v>0</v>
      </c>
      <c r="O17" s="24" t="e">
        <f t="shared" si="2"/>
        <v>#DIV/0!</v>
      </c>
    </row>
    <row r="18" spans="1:15" ht="12.75" customHeight="1">
      <c r="A18" s="16" t="str">
        <f>'B1'!A18</f>
        <v>Elève 15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>
        <f t="shared" si="0"/>
        <v>0</v>
      </c>
      <c r="N18" s="23">
        <f t="shared" si="1"/>
        <v>0</v>
      </c>
      <c r="O18" s="24" t="e">
        <f t="shared" si="2"/>
        <v>#DIV/0!</v>
      </c>
    </row>
    <row r="19" spans="1:15" ht="12.75" customHeight="1">
      <c r="A19" s="16" t="str">
        <f>'B1'!A19</f>
        <v>Elève 16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2">
        <f t="shared" si="0"/>
        <v>0</v>
      </c>
      <c r="N19" s="23">
        <f t="shared" si="1"/>
        <v>0</v>
      </c>
      <c r="O19" s="24" t="e">
        <f t="shared" si="2"/>
        <v>#DIV/0!</v>
      </c>
    </row>
    <row r="20" spans="1:15" ht="12.75" customHeight="1">
      <c r="A20" s="16" t="str">
        <f>'B1'!A20</f>
        <v>Elève 17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>
        <f t="shared" si="0"/>
        <v>0</v>
      </c>
      <c r="N20" s="23">
        <f t="shared" si="1"/>
        <v>0</v>
      </c>
      <c r="O20" s="24" t="e">
        <f t="shared" si="2"/>
        <v>#DIV/0!</v>
      </c>
    </row>
    <row r="21" spans="1:15" ht="12.75" customHeight="1">
      <c r="A21" s="16" t="str">
        <f>'B1'!A21</f>
        <v>Elève 18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2">
        <f t="shared" si="0"/>
        <v>0</v>
      </c>
      <c r="N21" s="23">
        <f t="shared" si="1"/>
        <v>0</v>
      </c>
      <c r="O21" s="24" t="e">
        <f t="shared" si="2"/>
        <v>#DIV/0!</v>
      </c>
    </row>
    <row r="22" spans="1:15" ht="12.75" customHeight="1">
      <c r="A22" s="16" t="str">
        <f>'B1'!A22</f>
        <v>Elève 19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>
        <f t="shared" si="0"/>
        <v>0</v>
      </c>
      <c r="N22" s="23">
        <f t="shared" si="1"/>
        <v>0</v>
      </c>
      <c r="O22" s="24" t="e">
        <f t="shared" si="2"/>
        <v>#DIV/0!</v>
      </c>
    </row>
    <row r="23" spans="1:15" ht="12.75" customHeight="1">
      <c r="A23" s="16" t="str">
        <f>'B1'!A23</f>
        <v>Elève 20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>
        <f t="shared" si="0"/>
        <v>0</v>
      </c>
      <c r="N23" s="23">
        <f t="shared" si="1"/>
        <v>0</v>
      </c>
      <c r="O23" s="24" t="e">
        <f t="shared" si="2"/>
        <v>#DIV/0!</v>
      </c>
    </row>
    <row r="24" spans="1:15" ht="12.75" customHeight="1">
      <c r="A24" s="16" t="str">
        <f>'B1'!A24</f>
        <v>Elève 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2">
        <f t="shared" si="0"/>
        <v>0</v>
      </c>
      <c r="N24" s="23">
        <f t="shared" si="1"/>
        <v>0</v>
      </c>
      <c r="O24" s="24" t="e">
        <f t="shared" si="2"/>
        <v>#DIV/0!</v>
      </c>
    </row>
    <row r="25" spans="1:15" ht="12.75" customHeight="1">
      <c r="A25" s="16" t="str">
        <f>'B1'!A25</f>
        <v>Elève 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>
        <f t="shared" si="0"/>
        <v>0</v>
      </c>
      <c r="N25" s="23">
        <f t="shared" si="1"/>
        <v>0</v>
      </c>
      <c r="O25" s="24" t="e">
        <f t="shared" si="2"/>
        <v>#DIV/0!</v>
      </c>
    </row>
    <row r="26" spans="1:15" ht="12.75" customHeight="1">
      <c r="A26" s="16" t="str">
        <f>'B1'!A26</f>
        <v>Elève 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>
        <f t="shared" si="0"/>
        <v>0</v>
      </c>
      <c r="N26" s="23">
        <f t="shared" si="1"/>
        <v>0</v>
      </c>
      <c r="O26" s="24" t="e">
        <f t="shared" si="2"/>
        <v>#DIV/0!</v>
      </c>
    </row>
    <row r="27" spans="1:15" s="25" customFormat="1" ht="12.75" customHeight="1">
      <c r="A27" s="16" t="str">
        <f>'B1'!A27</f>
        <v>Elève 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2">
        <f t="shared" si="0"/>
        <v>0</v>
      </c>
      <c r="N27" s="23">
        <f t="shared" si="1"/>
        <v>0</v>
      </c>
      <c r="O27" s="24" t="e">
        <f t="shared" si="2"/>
        <v>#DIV/0!</v>
      </c>
    </row>
    <row r="28" spans="1:15" s="25" customFormat="1" ht="12.75" customHeight="1">
      <c r="A28" s="16" t="str">
        <f>'B1'!A28</f>
        <v>Elève 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>
        <f t="shared" si="0"/>
        <v>0</v>
      </c>
      <c r="N28" s="23">
        <f t="shared" si="1"/>
        <v>0</v>
      </c>
      <c r="O28" s="24" t="e">
        <f t="shared" si="2"/>
        <v>#DIV/0!</v>
      </c>
    </row>
    <row r="29" spans="1:15" s="25" customFormat="1" ht="12.75" customHeight="1">
      <c r="A29" s="16" t="str">
        <f>'B1'!A29</f>
        <v>Elève 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>
        <f t="shared" si="0"/>
        <v>0</v>
      </c>
      <c r="N29" s="23">
        <f t="shared" si="1"/>
        <v>0</v>
      </c>
      <c r="O29" s="24" t="e">
        <f t="shared" si="2"/>
        <v>#DIV/0!</v>
      </c>
    </row>
    <row r="30" spans="1:15" s="25" customFormat="1" ht="12.75" customHeight="1">
      <c r="A30" s="16" t="str">
        <f>'B1'!A30</f>
        <v>Elève 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>
        <f t="shared" si="0"/>
        <v>0</v>
      </c>
      <c r="N30" s="23">
        <f t="shared" si="1"/>
        <v>0</v>
      </c>
      <c r="O30" s="24" t="e">
        <f t="shared" si="2"/>
        <v>#DIV/0!</v>
      </c>
    </row>
    <row r="31" spans="1:15" s="25" customFormat="1" ht="12.75" customHeight="1">
      <c r="A31" s="16" t="str">
        <f>'B1'!A31</f>
        <v>Elève 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>
        <f t="shared" si="0"/>
        <v>0</v>
      </c>
      <c r="N31" s="23">
        <f t="shared" si="1"/>
        <v>0</v>
      </c>
      <c r="O31" s="24" t="e">
        <f t="shared" si="2"/>
        <v>#DIV/0!</v>
      </c>
    </row>
    <row r="32" spans="1:15" s="25" customFormat="1" ht="12.75" customHeight="1">
      <c r="A32" s="16" t="str">
        <f>'B1'!A32</f>
        <v>Elève 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2">
        <f t="shared" si="0"/>
        <v>0</v>
      </c>
      <c r="N32" s="23">
        <f t="shared" si="1"/>
        <v>0</v>
      </c>
      <c r="O32" s="24" t="e">
        <f t="shared" si="2"/>
        <v>#DIV/0!</v>
      </c>
    </row>
    <row r="33" spans="1:15" s="25" customFormat="1" ht="12.75" customHeight="1">
      <c r="A33" s="16" t="str">
        <f>'B1'!A33</f>
        <v>Elève 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>
        <f t="shared" si="0"/>
        <v>0</v>
      </c>
      <c r="N33" s="23">
        <f t="shared" si="1"/>
        <v>0</v>
      </c>
      <c r="O33" s="24" t="e">
        <f t="shared" si="2"/>
        <v>#DIV/0!</v>
      </c>
    </row>
    <row r="34" spans="1:15" ht="12.75" customHeight="1">
      <c r="A34" s="16" t="str">
        <f>'B1'!A34</f>
        <v>Elève 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>
        <f t="shared" si="0"/>
        <v>0</v>
      </c>
      <c r="N34" s="23">
        <f t="shared" si="1"/>
        <v>0</v>
      </c>
      <c r="O34" s="24" t="e">
        <f t="shared" si="2"/>
        <v>#DIV/0!</v>
      </c>
    </row>
    <row r="35" spans="1:15" ht="12.75" customHeight="1" thickBot="1">
      <c r="A35" s="94" t="str">
        <f>'B1'!A35</f>
        <v>Elève 32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6">
        <f t="shared" si="0"/>
        <v>0</v>
      </c>
      <c r="N35" s="97">
        <f t="shared" si="1"/>
        <v>0</v>
      </c>
      <c r="O35" s="98" t="e">
        <f t="shared" si="2"/>
        <v>#DIV/0!</v>
      </c>
    </row>
    <row r="36" spans="1:15" ht="12.75" customHeight="1" thickTop="1"/>
  </sheetData>
  <phoneticPr fontId="0" type="noConversion"/>
  <conditionalFormatting sqref="O36:O66">
    <cfRule type="cellIs" dxfId="147" priority="1" stopIfTrue="1" operator="lessThan">
      <formula>10</formula>
    </cfRule>
  </conditionalFormatting>
  <conditionalFormatting sqref="M4:M35">
    <cfRule type="cellIs" dxfId="146" priority="2" stopIfTrue="1" operator="lessThan">
      <formula>N4/2</formula>
    </cfRule>
  </conditionalFormatting>
  <conditionalFormatting sqref="B4:B35">
    <cfRule type="cellIs" dxfId="145" priority="3" stopIfTrue="1" operator="lessThan">
      <formula>$B$3/2</formula>
    </cfRule>
    <cfRule type="cellIs" dxfId="144" priority="4" stopIfTrue="1" operator="greaterThan">
      <formula>$B$3</formula>
    </cfRule>
  </conditionalFormatting>
  <conditionalFormatting sqref="C4:C35">
    <cfRule type="cellIs" dxfId="143" priority="5" stopIfTrue="1" operator="lessThan">
      <formula>$C$3/2</formula>
    </cfRule>
    <cfRule type="cellIs" dxfId="142" priority="6" stopIfTrue="1" operator="greaterThan">
      <formula>$C$3</formula>
    </cfRule>
  </conditionalFormatting>
  <conditionalFormatting sqref="D4:D35">
    <cfRule type="cellIs" dxfId="141" priority="7" stopIfTrue="1" operator="lessThan">
      <formula>$D$3/2</formula>
    </cfRule>
    <cfRule type="cellIs" dxfId="140" priority="8" stopIfTrue="1" operator="greaterThan">
      <formula>$D$3</formula>
    </cfRule>
  </conditionalFormatting>
  <conditionalFormatting sqref="E4:E35">
    <cfRule type="cellIs" dxfId="139" priority="9" stopIfTrue="1" operator="lessThan">
      <formula>$E$3/2</formula>
    </cfRule>
    <cfRule type="cellIs" dxfId="138" priority="10" stopIfTrue="1" operator="greaterThan">
      <formula>$E$3</formula>
    </cfRule>
  </conditionalFormatting>
  <conditionalFormatting sqref="F4:F35">
    <cfRule type="cellIs" dxfId="137" priority="11" stopIfTrue="1" operator="lessThan">
      <formula>$F$3/2</formula>
    </cfRule>
    <cfRule type="cellIs" dxfId="136" priority="12" stopIfTrue="1" operator="greaterThan">
      <formula>$F$3</formula>
    </cfRule>
  </conditionalFormatting>
  <conditionalFormatting sqref="G4:G35">
    <cfRule type="cellIs" dxfId="135" priority="13" stopIfTrue="1" operator="lessThan">
      <formula>$G$3/2</formula>
    </cfRule>
    <cfRule type="cellIs" dxfId="134" priority="14" stopIfTrue="1" operator="greaterThan">
      <formula>$G$3</formula>
    </cfRule>
  </conditionalFormatting>
  <conditionalFormatting sqref="H4:H35">
    <cfRule type="cellIs" dxfId="133" priority="15" stopIfTrue="1" operator="lessThan">
      <formula>$H$3/2</formula>
    </cfRule>
    <cfRule type="cellIs" dxfId="132" priority="16" stopIfTrue="1" operator="greaterThan">
      <formula>$H$3</formula>
    </cfRule>
  </conditionalFormatting>
  <conditionalFormatting sqref="I4:I35">
    <cfRule type="cellIs" dxfId="131" priority="17" stopIfTrue="1" operator="lessThan">
      <formula>$I$3/2</formula>
    </cfRule>
    <cfRule type="cellIs" dxfId="130" priority="18" stopIfTrue="1" operator="greaterThan">
      <formula>$I$3</formula>
    </cfRule>
  </conditionalFormatting>
  <conditionalFormatting sqref="J4:J35">
    <cfRule type="cellIs" dxfId="129" priority="19" stopIfTrue="1" operator="lessThan">
      <formula>$J$3/2</formula>
    </cfRule>
    <cfRule type="cellIs" dxfId="128" priority="20" stopIfTrue="1" operator="greaterThan">
      <formula>$J$3</formula>
    </cfRule>
  </conditionalFormatting>
  <conditionalFormatting sqref="K4:K35">
    <cfRule type="cellIs" dxfId="127" priority="21" stopIfTrue="1" operator="lessThan">
      <formula>$K$3/2</formula>
    </cfRule>
    <cfRule type="cellIs" dxfId="126" priority="22" stopIfTrue="1" operator="greaterThan">
      <formula>$K$3</formula>
    </cfRule>
  </conditionalFormatting>
  <conditionalFormatting sqref="L4:L35">
    <cfRule type="cellIs" dxfId="125" priority="23" stopIfTrue="1" operator="lessThan">
      <formula>$L$3/2</formula>
    </cfRule>
    <cfRule type="cellIs" dxfId="124" priority="24" stopIfTrue="1" operator="greaterThan">
      <formula>$L$3</formula>
    </cfRule>
  </conditionalFormatting>
  <conditionalFormatting sqref="O4:O35">
    <cfRule type="cellIs" dxfId="123" priority="25" stopIfTrue="1" operator="lessThan">
      <formula>0.5</formula>
    </cfRule>
  </conditionalFormatting>
  <printOptions horizontalCentered="1" verticalCentered="1" gridLines="1" gridLinesSet="0"/>
  <pageMargins left="0.78740157480314965" right="0.78740157480314965" top="0.98425196850393704" bottom="0.98425196850393704" header="0.51181102362204722" footer="0.51181102362204722"/>
  <pageSetup scale="93" orientation="landscape" horizontalDpi="300" verticalDpi="300" r:id="rId1"/>
  <headerFooter alignWithMargins="0">
    <oddHeader>&amp;LAnnée scolaire 2002 - 2003&amp;C&amp;12&amp;UClasse de 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selection activeCell="K3" sqref="K3"/>
    </sheetView>
  </sheetViews>
  <sheetFormatPr baseColWidth="10" defaultRowHeight="12.75"/>
  <cols>
    <col min="1" max="1" width="32.7109375" style="49" customWidth="1"/>
    <col min="2" max="2" width="5.28515625" style="49" bestFit="1" customWidth="1"/>
    <col min="3" max="4" width="5.28515625" style="49" customWidth="1"/>
    <col min="5" max="5" width="5.28515625" style="49" bestFit="1" customWidth="1"/>
    <col min="6" max="6" width="8.7109375" style="50" bestFit="1" customWidth="1"/>
    <col min="7" max="7" width="8.7109375" style="50" customWidth="1"/>
    <col min="8" max="8" width="10.28515625" style="50" customWidth="1"/>
    <col min="9" max="9" width="7.140625" style="50" bestFit="1" customWidth="1"/>
    <col min="10" max="10" width="8.42578125" style="50" bestFit="1" customWidth="1"/>
    <col min="11" max="11" width="10.7109375" style="50" bestFit="1" customWidth="1"/>
    <col min="12" max="12" width="12.7109375" style="50" bestFit="1" customWidth="1"/>
    <col min="13" max="16384" width="11.42578125" style="49"/>
  </cols>
  <sheetData>
    <row r="1" spans="1:12" s="32" customFormat="1" ht="14.25" thickTop="1" thickBot="1">
      <c r="A1" s="27" t="s">
        <v>15</v>
      </c>
      <c r="B1" s="125" t="s">
        <v>16</v>
      </c>
      <c r="C1" s="126"/>
      <c r="D1" s="125" t="s">
        <v>17</v>
      </c>
      <c r="E1" s="126"/>
      <c r="F1" s="125" t="s">
        <v>18</v>
      </c>
      <c r="G1" s="126"/>
      <c r="H1" s="28" t="s">
        <v>19</v>
      </c>
      <c r="I1" s="29" t="s">
        <v>39</v>
      </c>
      <c r="J1" s="29" t="s">
        <v>40</v>
      </c>
      <c r="K1" s="30" t="s">
        <v>41</v>
      </c>
      <c r="L1" s="31" t="s">
        <v>20</v>
      </c>
    </row>
    <row r="2" spans="1:12" s="32" customFormat="1" ht="14.25" thickTop="1" thickBot="1">
      <c r="A2" s="33" t="s">
        <v>21</v>
      </c>
      <c r="B2" s="34" t="s">
        <v>22</v>
      </c>
      <c r="C2" s="35" t="s">
        <v>23</v>
      </c>
      <c r="D2" s="34" t="s">
        <v>24</v>
      </c>
      <c r="E2" s="35" t="s">
        <v>23</v>
      </c>
      <c r="F2" s="36" t="s">
        <v>22</v>
      </c>
      <c r="G2" s="36" t="s">
        <v>23</v>
      </c>
      <c r="H2" s="37"/>
      <c r="I2" s="38">
        <v>100</v>
      </c>
      <c r="J2" s="38">
        <v>100</v>
      </c>
      <c r="K2" s="39" t="s">
        <v>5</v>
      </c>
      <c r="L2" s="40">
        <v>40</v>
      </c>
    </row>
    <row r="3" spans="1:12" ht="13.5" thickTop="1">
      <c r="A3" s="41" t="str">
        <f>'B1'!A4</f>
        <v>Elève 1</v>
      </c>
      <c r="B3" s="42">
        <f>'B1'!M4</f>
        <v>0</v>
      </c>
      <c r="C3" s="43">
        <f>'B1'!N4</f>
        <v>0</v>
      </c>
      <c r="D3" s="42">
        <f>'B2'!M4</f>
        <v>0</v>
      </c>
      <c r="E3" s="43">
        <f>'B2'!N4</f>
        <v>0</v>
      </c>
      <c r="F3" s="44">
        <f t="shared" ref="F3:F34" si="0">B3+D3</f>
        <v>0</v>
      </c>
      <c r="G3" s="45">
        <f t="shared" ref="G3:G34" si="1">C3+E3</f>
        <v>0</v>
      </c>
      <c r="H3" s="46"/>
      <c r="I3" s="47" t="e">
        <f>F3/G3*$I$2</f>
        <v>#DIV/0!</v>
      </c>
      <c r="J3" s="47" t="e">
        <f>H3/$H$2*$J$2</f>
        <v>#DIV/0!</v>
      </c>
      <c r="K3" s="89" t="e">
        <f>((I3*0.4)+(J3*0.6))/100</f>
        <v>#DIV/0!</v>
      </c>
      <c r="L3" s="48" t="e">
        <f t="shared" ref="L3:L34" si="2">K3*$L$2</f>
        <v>#DIV/0!</v>
      </c>
    </row>
    <row r="4" spans="1:12">
      <c r="A4" s="41" t="str">
        <f>'B1'!A5</f>
        <v>Elève 2</v>
      </c>
      <c r="B4" s="42">
        <f>'B1'!M5</f>
        <v>0</v>
      </c>
      <c r="C4" s="43">
        <f>'B1'!N5</f>
        <v>0</v>
      </c>
      <c r="D4" s="42">
        <f>'B2'!M5</f>
        <v>0</v>
      </c>
      <c r="E4" s="43">
        <f>'B2'!N5</f>
        <v>0</v>
      </c>
      <c r="F4" s="44">
        <f t="shared" si="0"/>
        <v>0</v>
      </c>
      <c r="G4" s="45">
        <f t="shared" si="1"/>
        <v>0</v>
      </c>
      <c r="H4" s="46"/>
      <c r="I4" s="47" t="e">
        <f t="shared" ref="I4:I34" si="3">F4/G4*$I$2</f>
        <v>#DIV/0!</v>
      </c>
      <c r="J4" s="47" t="e">
        <f t="shared" ref="J4:J34" si="4">H4/$H$2*$J$2</f>
        <v>#DIV/0!</v>
      </c>
      <c r="K4" s="89" t="e">
        <f t="shared" ref="K4:K34" si="5">((I4*0.4)+(J4*0.6))/100</f>
        <v>#DIV/0!</v>
      </c>
      <c r="L4" s="48" t="e">
        <f t="shared" si="2"/>
        <v>#DIV/0!</v>
      </c>
    </row>
    <row r="5" spans="1:12">
      <c r="A5" s="41" t="str">
        <f>'B1'!A6</f>
        <v>Elève 3</v>
      </c>
      <c r="B5" s="42">
        <f>'B1'!M6</f>
        <v>0</v>
      </c>
      <c r="C5" s="43">
        <f>'B1'!N6</f>
        <v>0</v>
      </c>
      <c r="D5" s="42">
        <f>'B2'!M6</f>
        <v>0</v>
      </c>
      <c r="E5" s="43">
        <f>'B2'!N6</f>
        <v>0</v>
      </c>
      <c r="F5" s="44">
        <f t="shared" si="0"/>
        <v>0</v>
      </c>
      <c r="G5" s="45">
        <f t="shared" si="1"/>
        <v>0</v>
      </c>
      <c r="H5" s="46"/>
      <c r="I5" s="47" t="e">
        <f t="shared" si="3"/>
        <v>#DIV/0!</v>
      </c>
      <c r="J5" s="47" t="e">
        <f t="shared" si="4"/>
        <v>#DIV/0!</v>
      </c>
      <c r="K5" s="89" t="e">
        <f t="shared" si="5"/>
        <v>#DIV/0!</v>
      </c>
      <c r="L5" s="48" t="e">
        <f t="shared" si="2"/>
        <v>#DIV/0!</v>
      </c>
    </row>
    <row r="6" spans="1:12">
      <c r="A6" s="41" t="str">
        <f>'B1'!A7</f>
        <v>Elève 4</v>
      </c>
      <c r="B6" s="42">
        <f>'B1'!M7</f>
        <v>0</v>
      </c>
      <c r="C6" s="43">
        <f>'B1'!N7</f>
        <v>0</v>
      </c>
      <c r="D6" s="42">
        <f>'B2'!M7</f>
        <v>0</v>
      </c>
      <c r="E6" s="43">
        <f>'B2'!N7</f>
        <v>0</v>
      </c>
      <c r="F6" s="44">
        <f t="shared" si="0"/>
        <v>0</v>
      </c>
      <c r="G6" s="45">
        <f t="shared" si="1"/>
        <v>0</v>
      </c>
      <c r="H6" s="46"/>
      <c r="I6" s="47" t="e">
        <f t="shared" si="3"/>
        <v>#DIV/0!</v>
      </c>
      <c r="J6" s="47" t="e">
        <f t="shared" si="4"/>
        <v>#DIV/0!</v>
      </c>
      <c r="K6" s="89" t="e">
        <f t="shared" si="5"/>
        <v>#DIV/0!</v>
      </c>
      <c r="L6" s="48" t="e">
        <f t="shared" si="2"/>
        <v>#DIV/0!</v>
      </c>
    </row>
    <row r="7" spans="1:12">
      <c r="A7" s="41" t="str">
        <f>'B1'!A8</f>
        <v>Elève 5</v>
      </c>
      <c r="B7" s="42">
        <f>'B1'!M8</f>
        <v>0</v>
      </c>
      <c r="C7" s="43">
        <f>'B1'!N8</f>
        <v>0</v>
      </c>
      <c r="D7" s="42">
        <f>'B2'!M8</f>
        <v>0</v>
      </c>
      <c r="E7" s="43">
        <f>'B2'!N8</f>
        <v>0</v>
      </c>
      <c r="F7" s="44">
        <f t="shared" si="0"/>
        <v>0</v>
      </c>
      <c r="G7" s="45">
        <f t="shared" si="1"/>
        <v>0</v>
      </c>
      <c r="H7" s="46"/>
      <c r="I7" s="47" t="e">
        <f t="shared" si="3"/>
        <v>#DIV/0!</v>
      </c>
      <c r="J7" s="47" t="e">
        <f t="shared" si="4"/>
        <v>#DIV/0!</v>
      </c>
      <c r="K7" s="89" t="e">
        <f t="shared" si="5"/>
        <v>#DIV/0!</v>
      </c>
      <c r="L7" s="48" t="e">
        <f t="shared" si="2"/>
        <v>#DIV/0!</v>
      </c>
    </row>
    <row r="8" spans="1:12">
      <c r="A8" s="41" t="str">
        <f>'B1'!A9</f>
        <v>Elève 6</v>
      </c>
      <c r="B8" s="42">
        <f>'B1'!M9</f>
        <v>0</v>
      </c>
      <c r="C8" s="43">
        <f>'B1'!N9</f>
        <v>0</v>
      </c>
      <c r="D8" s="42">
        <f>'B2'!M9</f>
        <v>0</v>
      </c>
      <c r="E8" s="43">
        <f>'B2'!N9</f>
        <v>0</v>
      </c>
      <c r="F8" s="44">
        <f t="shared" si="0"/>
        <v>0</v>
      </c>
      <c r="G8" s="45">
        <f t="shared" si="1"/>
        <v>0</v>
      </c>
      <c r="H8" s="46"/>
      <c r="I8" s="47" t="e">
        <f t="shared" si="3"/>
        <v>#DIV/0!</v>
      </c>
      <c r="J8" s="47" t="e">
        <f t="shared" si="4"/>
        <v>#DIV/0!</v>
      </c>
      <c r="K8" s="89" t="e">
        <f t="shared" si="5"/>
        <v>#DIV/0!</v>
      </c>
      <c r="L8" s="48" t="e">
        <f t="shared" si="2"/>
        <v>#DIV/0!</v>
      </c>
    </row>
    <row r="9" spans="1:12">
      <c r="A9" s="41" t="str">
        <f>'B1'!A10</f>
        <v>Elève 7</v>
      </c>
      <c r="B9" s="42">
        <f>'B1'!M10</f>
        <v>0</v>
      </c>
      <c r="C9" s="43">
        <f>'B1'!N10</f>
        <v>0</v>
      </c>
      <c r="D9" s="42">
        <f>'B2'!M10</f>
        <v>0</v>
      </c>
      <c r="E9" s="43">
        <f>'B2'!N10</f>
        <v>0</v>
      </c>
      <c r="F9" s="44">
        <f t="shared" si="0"/>
        <v>0</v>
      </c>
      <c r="G9" s="45">
        <f t="shared" si="1"/>
        <v>0</v>
      </c>
      <c r="H9" s="46"/>
      <c r="I9" s="47" t="e">
        <f t="shared" si="3"/>
        <v>#DIV/0!</v>
      </c>
      <c r="J9" s="47" t="e">
        <f t="shared" si="4"/>
        <v>#DIV/0!</v>
      </c>
      <c r="K9" s="89" t="e">
        <f t="shared" si="5"/>
        <v>#DIV/0!</v>
      </c>
      <c r="L9" s="48" t="e">
        <f t="shared" si="2"/>
        <v>#DIV/0!</v>
      </c>
    </row>
    <row r="10" spans="1:12">
      <c r="A10" s="41" t="str">
        <f>'B1'!A11</f>
        <v>Elève 8</v>
      </c>
      <c r="B10" s="42">
        <f>'B1'!M11</f>
        <v>0</v>
      </c>
      <c r="C10" s="43">
        <f>'B1'!N11</f>
        <v>0</v>
      </c>
      <c r="D10" s="42">
        <f>'B2'!M11</f>
        <v>0</v>
      </c>
      <c r="E10" s="43">
        <f>'B2'!N11</f>
        <v>0</v>
      </c>
      <c r="F10" s="44">
        <f t="shared" si="0"/>
        <v>0</v>
      </c>
      <c r="G10" s="45">
        <f t="shared" si="1"/>
        <v>0</v>
      </c>
      <c r="H10" s="46"/>
      <c r="I10" s="47" t="e">
        <f t="shared" si="3"/>
        <v>#DIV/0!</v>
      </c>
      <c r="J10" s="47" t="e">
        <f t="shared" si="4"/>
        <v>#DIV/0!</v>
      </c>
      <c r="K10" s="89" t="e">
        <f t="shared" si="5"/>
        <v>#DIV/0!</v>
      </c>
      <c r="L10" s="48" t="e">
        <f t="shared" si="2"/>
        <v>#DIV/0!</v>
      </c>
    </row>
    <row r="11" spans="1:12">
      <c r="A11" s="41" t="str">
        <f>'B1'!A12</f>
        <v>Elève 9</v>
      </c>
      <c r="B11" s="42">
        <f>'B1'!M12</f>
        <v>0</v>
      </c>
      <c r="C11" s="43">
        <f>'B1'!N12</f>
        <v>0</v>
      </c>
      <c r="D11" s="42">
        <f>'B2'!M12</f>
        <v>0</v>
      </c>
      <c r="E11" s="43">
        <f>'B2'!N12</f>
        <v>0</v>
      </c>
      <c r="F11" s="44">
        <f t="shared" si="0"/>
        <v>0</v>
      </c>
      <c r="G11" s="45">
        <f t="shared" si="1"/>
        <v>0</v>
      </c>
      <c r="H11" s="46"/>
      <c r="I11" s="47" t="e">
        <f t="shared" si="3"/>
        <v>#DIV/0!</v>
      </c>
      <c r="J11" s="47" t="e">
        <f t="shared" si="4"/>
        <v>#DIV/0!</v>
      </c>
      <c r="K11" s="89" t="e">
        <f t="shared" si="5"/>
        <v>#DIV/0!</v>
      </c>
      <c r="L11" s="48" t="e">
        <f t="shared" si="2"/>
        <v>#DIV/0!</v>
      </c>
    </row>
    <row r="12" spans="1:12">
      <c r="A12" s="41" t="str">
        <f>'B1'!A13</f>
        <v>Elève 10</v>
      </c>
      <c r="B12" s="42">
        <f>'B1'!M13</f>
        <v>0</v>
      </c>
      <c r="C12" s="43">
        <f>'B1'!N13</f>
        <v>0</v>
      </c>
      <c r="D12" s="42">
        <f>'B2'!M13</f>
        <v>0</v>
      </c>
      <c r="E12" s="43">
        <f>'B2'!N13</f>
        <v>0</v>
      </c>
      <c r="F12" s="44">
        <f t="shared" si="0"/>
        <v>0</v>
      </c>
      <c r="G12" s="45">
        <f t="shared" si="1"/>
        <v>0</v>
      </c>
      <c r="H12" s="46"/>
      <c r="I12" s="47" t="e">
        <f t="shared" si="3"/>
        <v>#DIV/0!</v>
      </c>
      <c r="J12" s="47" t="e">
        <f t="shared" si="4"/>
        <v>#DIV/0!</v>
      </c>
      <c r="K12" s="89" t="e">
        <f t="shared" si="5"/>
        <v>#DIV/0!</v>
      </c>
      <c r="L12" s="48" t="e">
        <f t="shared" si="2"/>
        <v>#DIV/0!</v>
      </c>
    </row>
    <row r="13" spans="1:12">
      <c r="A13" s="41" t="str">
        <f>'B1'!A14</f>
        <v>Elève 11</v>
      </c>
      <c r="B13" s="42">
        <f>'B1'!M14</f>
        <v>0</v>
      </c>
      <c r="C13" s="43">
        <f>'B1'!N14</f>
        <v>0</v>
      </c>
      <c r="D13" s="42">
        <f>'B2'!M14</f>
        <v>0</v>
      </c>
      <c r="E13" s="43">
        <f>'B2'!N14</f>
        <v>0</v>
      </c>
      <c r="F13" s="44">
        <f t="shared" si="0"/>
        <v>0</v>
      </c>
      <c r="G13" s="45">
        <f t="shared" si="1"/>
        <v>0</v>
      </c>
      <c r="H13" s="46"/>
      <c r="I13" s="47" t="e">
        <f t="shared" si="3"/>
        <v>#DIV/0!</v>
      </c>
      <c r="J13" s="47" t="e">
        <f t="shared" si="4"/>
        <v>#DIV/0!</v>
      </c>
      <c r="K13" s="89" t="e">
        <f t="shared" si="5"/>
        <v>#DIV/0!</v>
      </c>
      <c r="L13" s="48" t="e">
        <f t="shared" si="2"/>
        <v>#DIV/0!</v>
      </c>
    </row>
    <row r="14" spans="1:12">
      <c r="A14" s="41" t="str">
        <f>'B1'!A15</f>
        <v>Elève 12</v>
      </c>
      <c r="B14" s="42">
        <f>'B1'!M15</f>
        <v>0</v>
      </c>
      <c r="C14" s="43">
        <f>'B1'!N15</f>
        <v>0</v>
      </c>
      <c r="D14" s="42">
        <f>'B2'!M15</f>
        <v>0</v>
      </c>
      <c r="E14" s="43">
        <f>'B2'!N15</f>
        <v>0</v>
      </c>
      <c r="F14" s="44">
        <f t="shared" si="0"/>
        <v>0</v>
      </c>
      <c r="G14" s="45">
        <f t="shared" si="1"/>
        <v>0</v>
      </c>
      <c r="H14" s="46"/>
      <c r="I14" s="47" t="e">
        <f t="shared" si="3"/>
        <v>#DIV/0!</v>
      </c>
      <c r="J14" s="47" t="e">
        <f t="shared" si="4"/>
        <v>#DIV/0!</v>
      </c>
      <c r="K14" s="89" t="e">
        <f t="shared" si="5"/>
        <v>#DIV/0!</v>
      </c>
      <c r="L14" s="48" t="e">
        <f t="shared" si="2"/>
        <v>#DIV/0!</v>
      </c>
    </row>
    <row r="15" spans="1:12">
      <c r="A15" s="41" t="str">
        <f>'B1'!A16</f>
        <v>Elève 13</v>
      </c>
      <c r="B15" s="42">
        <f>'B1'!M16</f>
        <v>0</v>
      </c>
      <c r="C15" s="43">
        <f>'B1'!N16</f>
        <v>0</v>
      </c>
      <c r="D15" s="42">
        <f>'B2'!M16</f>
        <v>0</v>
      </c>
      <c r="E15" s="43">
        <f>'B2'!N16</f>
        <v>0</v>
      </c>
      <c r="F15" s="44">
        <f t="shared" si="0"/>
        <v>0</v>
      </c>
      <c r="G15" s="45">
        <f t="shared" si="1"/>
        <v>0</v>
      </c>
      <c r="H15" s="46"/>
      <c r="I15" s="47" t="e">
        <f t="shared" si="3"/>
        <v>#DIV/0!</v>
      </c>
      <c r="J15" s="47" t="e">
        <f t="shared" si="4"/>
        <v>#DIV/0!</v>
      </c>
      <c r="K15" s="89" t="e">
        <f t="shared" si="5"/>
        <v>#DIV/0!</v>
      </c>
      <c r="L15" s="48" t="e">
        <f t="shared" si="2"/>
        <v>#DIV/0!</v>
      </c>
    </row>
    <row r="16" spans="1:12">
      <c r="A16" s="41" t="str">
        <f>'B1'!A17</f>
        <v>Elève 14</v>
      </c>
      <c r="B16" s="42">
        <f>'B1'!M17</f>
        <v>0</v>
      </c>
      <c r="C16" s="43">
        <f>'B1'!N17</f>
        <v>0</v>
      </c>
      <c r="D16" s="42">
        <f>'B2'!M17</f>
        <v>0</v>
      </c>
      <c r="E16" s="43">
        <f>'B2'!N17</f>
        <v>0</v>
      </c>
      <c r="F16" s="44">
        <f t="shared" si="0"/>
        <v>0</v>
      </c>
      <c r="G16" s="45">
        <f t="shared" si="1"/>
        <v>0</v>
      </c>
      <c r="H16" s="46"/>
      <c r="I16" s="47" t="e">
        <f t="shared" si="3"/>
        <v>#DIV/0!</v>
      </c>
      <c r="J16" s="47" t="e">
        <f t="shared" si="4"/>
        <v>#DIV/0!</v>
      </c>
      <c r="K16" s="89" t="e">
        <f t="shared" si="5"/>
        <v>#DIV/0!</v>
      </c>
      <c r="L16" s="48" t="e">
        <f t="shared" si="2"/>
        <v>#DIV/0!</v>
      </c>
    </row>
    <row r="17" spans="1:12">
      <c r="A17" s="41" t="str">
        <f>'B1'!A18</f>
        <v>Elève 15</v>
      </c>
      <c r="B17" s="42">
        <f>'B1'!M18</f>
        <v>0</v>
      </c>
      <c r="C17" s="43">
        <f>'B1'!N18</f>
        <v>0</v>
      </c>
      <c r="D17" s="42">
        <f>'B2'!M18</f>
        <v>0</v>
      </c>
      <c r="E17" s="43">
        <f>'B2'!N18</f>
        <v>0</v>
      </c>
      <c r="F17" s="44">
        <f t="shared" si="0"/>
        <v>0</v>
      </c>
      <c r="G17" s="45">
        <f t="shared" si="1"/>
        <v>0</v>
      </c>
      <c r="H17" s="46"/>
      <c r="I17" s="47" t="e">
        <f t="shared" si="3"/>
        <v>#DIV/0!</v>
      </c>
      <c r="J17" s="47" t="e">
        <f t="shared" si="4"/>
        <v>#DIV/0!</v>
      </c>
      <c r="K17" s="89" t="e">
        <f t="shared" si="5"/>
        <v>#DIV/0!</v>
      </c>
      <c r="L17" s="48" t="e">
        <f t="shared" si="2"/>
        <v>#DIV/0!</v>
      </c>
    </row>
    <row r="18" spans="1:12">
      <c r="A18" s="41" t="str">
        <f>'B1'!A19</f>
        <v>Elève 16</v>
      </c>
      <c r="B18" s="42">
        <f>'B1'!M19</f>
        <v>0</v>
      </c>
      <c r="C18" s="43">
        <f>'B1'!N19</f>
        <v>0</v>
      </c>
      <c r="D18" s="42">
        <f>'B2'!M19</f>
        <v>0</v>
      </c>
      <c r="E18" s="43">
        <f>'B2'!N19</f>
        <v>0</v>
      </c>
      <c r="F18" s="44">
        <f t="shared" si="0"/>
        <v>0</v>
      </c>
      <c r="G18" s="45">
        <f t="shared" si="1"/>
        <v>0</v>
      </c>
      <c r="H18" s="46"/>
      <c r="I18" s="47" t="e">
        <f t="shared" si="3"/>
        <v>#DIV/0!</v>
      </c>
      <c r="J18" s="47" t="e">
        <f t="shared" si="4"/>
        <v>#DIV/0!</v>
      </c>
      <c r="K18" s="89" t="e">
        <f t="shared" si="5"/>
        <v>#DIV/0!</v>
      </c>
      <c r="L18" s="48" t="e">
        <f t="shared" si="2"/>
        <v>#DIV/0!</v>
      </c>
    </row>
    <row r="19" spans="1:12">
      <c r="A19" s="41" t="str">
        <f>'B1'!A20</f>
        <v>Elève 17</v>
      </c>
      <c r="B19" s="42">
        <f>'B1'!M20</f>
        <v>0</v>
      </c>
      <c r="C19" s="43">
        <f>'B1'!N20</f>
        <v>0</v>
      </c>
      <c r="D19" s="42">
        <f>'B2'!M20</f>
        <v>0</v>
      </c>
      <c r="E19" s="43">
        <f>'B2'!N20</f>
        <v>0</v>
      </c>
      <c r="F19" s="44">
        <f t="shared" si="0"/>
        <v>0</v>
      </c>
      <c r="G19" s="45">
        <f t="shared" si="1"/>
        <v>0</v>
      </c>
      <c r="H19" s="46"/>
      <c r="I19" s="47" t="e">
        <f t="shared" si="3"/>
        <v>#DIV/0!</v>
      </c>
      <c r="J19" s="47" t="e">
        <f t="shared" si="4"/>
        <v>#DIV/0!</v>
      </c>
      <c r="K19" s="89" t="e">
        <f t="shared" si="5"/>
        <v>#DIV/0!</v>
      </c>
      <c r="L19" s="48" t="e">
        <f t="shared" si="2"/>
        <v>#DIV/0!</v>
      </c>
    </row>
    <row r="20" spans="1:12">
      <c r="A20" s="41" t="str">
        <f>'B1'!A21</f>
        <v>Elève 18</v>
      </c>
      <c r="B20" s="42">
        <f>'B1'!M21</f>
        <v>0</v>
      </c>
      <c r="C20" s="43">
        <f>'B1'!N21</f>
        <v>0</v>
      </c>
      <c r="D20" s="42">
        <f>'B2'!M21</f>
        <v>0</v>
      </c>
      <c r="E20" s="43">
        <f>'B2'!N21</f>
        <v>0</v>
      </c>
      <c r="F20" s="44">
        <f t="shared" si="0"/>
        <v>0</v>
      </c>
      <c r="G20" s="45">
        <f t="shared" si="1"/>
        <v>0</v>
      </c>
      <c r="H20" s="46"/>
      <c r="I20" s="47" t="e">
        <f t="shared" si="3"/>
        <v>#DIV/0!</v>
      </c>
      <c r="J20" s="47" t="e">
        <f t="shared" si="4"/>
        <v>#DIV/0!</v>
      </c>
      <c r="K20" s="89" t="e">
        <f t="shared" si="5"/>
        <v>#DIV/0!</v>
      </c>
      <c r="L20" s="48" t="e">
        <f t="shared" si="2"/>
        <v>#DIV/0!</v>
      </c>
    </row>
    <row r="21" spans="1:12">
      <c r="A21" s="41" t="str">
        <f>'B1'!A22</f>
        <v>Elève 19</v>
      </c>
      <c r="B21" s="42">
        <f>'B1'!M22</f>
        <v>0</v>
      </c>
      <c r="C21" s="43">
        <f>'B1'!N22</f>
        <v>0</v>
      </c>
      <c r="D21" s="42">
        <f>'B2'!M22</f>
        <v>0</v>
      </c>
      <c r="E21" s="43">
        <f>'B2'!N22</f>
        <v>0</v>
      </c>
      <c r="F21" s="44">
        <f t="shared" si="0"/>
        <v>0</v>
      </c>
      <c r="G21" s="45">
        <f t="shared" si="1"/>
        <v>0</v>
      </c>
      <c r="H21" s="46"/>
      <c r="I21" s="47" t="e">
        <f t="shared" si="3"/>
        <v>#DIV/0!</v>
      </c>
      <c r="J21" s="47" t="e">
        <f t="shared" si="4"/>
        <v>#DIV/0!</v>
      </c>
      <c r="K21" s="89" t="e">
        <f t="shared" si="5"/>
        <v>#DIV/0!</v>
      </c>
      <c r="L21" s="48" t="e">
        <f t="shared" si="2"/>
        <v>#DIV/0!</v>
      </c>
    </row>
    <row r="22" spans="1:12">
      <c r="A22" s="41" t="str">
        <f>'B1'!A23</f>
        <v>Elève 20</v>
      </c>
      <c r="B22" s="42">
        <f>'B1'!M23</f>
        <v>0</v>
      </c>
      <c r="C22" s="43">
        <f>'B1'!N23</f>
        <v>0</v>
      </c>
      <c r="D22" s="42">
        <f>'B2'!M23</f>
        <v>0</v>
      </c>
      <c r="E22" s="43">
        <f>'B2'!N23</f>
        <v>0</v>
      </c>
      <c r="F22" s="44">
        <f t="shared" si="0"/>
        <v>0</v>
      </c>
      <c r="G22" s="45">
        <f t="shared" si="1"/>
        <v>0</v>
      </c>
      <c r="H22" s="46"/>
      <c r="I22" s="47" t="e">
        <f t="shared" si="3"/>
        <v>#DIV/0!</v>
      </c>
      <c r="J22" s="47" t="e">
        <f t="shared" si="4"/>
        <v>#DIV/0!</v>
      </c>
      <c r="K22" s="89" t="e">
        <f t="shared" si="5"/>
        <v>#DIV/0!</v>
      </c>
      <c r="L22" s="48" t="e">
        <f t="shared" si="2"/>
        <v>#DIV/0!</v>
      </c>
    </row>
    <row r="23" spans="1:12">
      <c r="A23" s="41" t="str">
        <f>'B1'!A24</f>
        <v>Elève 21</v>
      </c>
      <c r="B23" s="42">
        <f>'B1'!M24</f>
        <v>0</v>
      </c>
      <c r="C23" s="43">
        <f>'B1'!N24</f>
        <v>0</v>
      </c>
      <c r="D23" s="42">
        <f>'B2'!M24</f>
        <v>0</v>
      </c>
      <c r="E23" s="43">
        <f>'B2'!N24</f>
        <v>0</v>
      </c>
      <c r="F23" s="44">
        <f t="shared" si="0"/>
        <v>0</v>
      </c>
      <c r="G23" s="45">
        <f t="shared" si="1"/>
        <v>0</v>
      </c>
      <c r="H23" s="46"/>
      <c r="I23" s="47" t="e">
        <f t="shared" si="3"/>
        <v>#DIV/0!</v>
      </c>
      <c r="J23" s="47" t="e">
        <f t="shared" si="4"/>
        <v>#DIV/0!</v>
      </c>
      <c r="K23" s="89" t="e">
        <f t="shared" si="5"/>
        <v>#DIV/0!</v>
      </c>
      <c r="L23" s="48" t="e">
        <f t="shared" si="2"/>
        <v>#DIV/0!</v>
      </c>
    </row>
    <row r="24" spans="1:12">
      <c r="A24" s="41" t="str">
        <f>'B1'!A25</f>
        <v>Elève 22</v>
      </c>
      <c r="B24" s="42">
        <f>'B1'!M25</f>
        <v>0</v>
      </c>
      <c r="C24" s="43">
        <f>'B1'!N25</f>
        <v>0</v>
      </c>
      <c r="D24" s="42">
        <f>'B2'!M25</f>
        <v>0</v>
      </c>
      <c r="E24" s="43">
        <f>'B2'!N25</f>
        <v>0</v>
      </c>
      <c r="F24" s="44">
        <f t="shared" si="0"/>
        <v>0</v>
      </c>
      <c r="G24" s="45">
        <f t="shared" si="1"/>
        <v>0</v>
      </c>
      <c r="H24" s="46"/>
      <c r="I24" s="47" t="e">
        <f t="shared" si="3"/>
        <v>#DIV/0!</v>
      </c>
      <c r="J24" s="47" t="e">
        <f t="shared" si="4"/>
        <v>#DIV/0!</v>
      </c>
      <c r="K24" s="89" t="e">
        <f t="shared" si="5"/>
        <v>#DIV/0!</v>
      </c>
      <c r="L24" s="48" t="e">
        <f t="shared" si="2"/>
        <v>#DIV/0!</v>
      </c>
    </row>
    <row r="25" spans="1:12">
      <c r="A25" s="41" t="str">
        <f>'B1'!A26</f>
        <v>Elève 23</v>
      </c>
      <c r="B25" s="42">
        <f>'B1'!M26</f>
        <v>0</v>
      </c>
      <c r="C25" s="43">
        <f>'B1'!N26</f>
        <v>0</v>
      </c>
      <c r="D25" s="42">
        <f>'B2'!M26</f>
        <v>0</v>
      </c>
      <c r="E25" s="43">
        <f>'B2'!N26</f>
        <v>0</v>
      </c>
      <c r="F25" s="44">
        <f t="shared" si="0"/>
        <v>0</v>
      </c>
      <c r="G25" s="45">
        <f t="shared" si="1"/>
        <v>0</v>
      </c>
      <c r="H25" s="46"/>
      <c r="I25" s="47" t="e">
        <f t="shared" si="3"/>
        <v>#DIV/0!</v>
      </c>
      <c r="J25" s="47" t="e">
        <f t="shared" si="4"/>
        <v>#DIV/0!</v>
      </c>
      <c r="K25" s="89" t="e">
        <f t="shared" si="5"/>
        <v>#DIV/0!</v>
      </c>
      <c r="L25" s="48" t="e">
        <f t="shared" si="2"/>
        <v>#DIV/0!</v>
      </c>
    </row>
    <row r="26" spans="1:12">
      <c r="A26" s="41" t="str">
        <f>'B1'!A27</f>
        <v>Elève 24</v>
      </c>
      <c r="B26" s="42">
        <f>'B1'!M27</f>
        <v>0</v>
      </c>
      <c r="C26" s="43">
        <f>'B1'!N27</f>
        <v>0</v>
      </c>
      <c r="D26" s="42">
        <f>'B2'!M27</f>
        <v>0</v>
      </c>
      <c r="E26" s="43">
        <f>'B2'!N27</f>
        <v>0</v>
      </c>
      <c r="F26" s="44">
        <f t="shared" si="0"/>
        <v>0</v>
      </c>
      <c r="G26" s="45">
        <f t="shared" si="1"/>
        <v>0</v>
      </c>
      <c r="H26" s="46"/>
      <c r="I26" s="47" t="e">
        <f t="shared" si="3"/>
        <v>#DIV/0!</v>
      </c>
      <c r="J26" s="47" t="e">
        <f t="shared" si="4"/>
        <v>#DIV/0!</v>
      </c>
      <c r="K26" s="89" t="e">
        <f t="shared" si="5"/>
        <v>#DIV/0!</v>
      </c>
      <c r="L26" s="48" t="e">
        <f t="shared" si="2"/>
        <v>#DIV/0!</v>
      </c>
    </row>
    <row r="27" spans="1:12">
      <c r="A27" s="41" t="str">
        <f>'B1'!A28</f>
        <v>Elève 25</v>
      </c>
      <c r="B27" s="42">
        <f>'B1'!M28</f>
        <v>0</v>
      </c>
      <c r="C27" s="43">
        <f>'B1'!N28</f>
        <v>0</v>
      </c>
      <c r="D27" s="42">
        <f>'B2'!M28</f>
        <v>0</v>
      </c>
      <c r="E27" s="43">
        <f>'B2'!N28</f>
        <v>0</v>
      </c>
      <c r="F27" s="44">
        <f t="shared" si="0"/>
        <v>0</v>
      </c>
      <c r="G27" s="45">
        <f t="shared" si="1"/>
        <v>0</v>
      </c>
      <c r="H27" s="46"/>
      <c r="I27" s="47" t="e">
        <f t="shared" si="3"/>
        <v>#DIV/0!</v>
      </c>
      <c r="J27" s="47" t="e">
        <f t="shared" si="4"/>
        <v>#DIV/0!</v>
      </c>
      <c r="K27" s="89" t="e">
        <f t="shared" si="5"/>
        <v>#DIV/0!</v>
      </c>
      <c r="L27" s="48" t="e">
        <f t="shared" si="2"/>
        <v>#DIV/0!</v>
      </c>
    </row>
    <row r="28" spans="1:12">
      <c r="A28" s="41" t="str">
        <f>'B1'!A29</f>
        <v>Elève 26</v>
      </c>
      <c r="B28" s="42">
        <f>'B1'!M29</f>
        <v>0</v>
      </c>
      <c r="C28" s="43">
        <f>'B1'!N29</f>
        <v>0</v>
      </c>
      <c r="D28" s="42">
        <f>'B2'!M29</f>
        <v>0</v>
      </c>
      <c r="E28" s="43">
        <f>'B2'!N29</f>
        <v>0</v>
      </c>
      <c r="F28" s="44">
        <f t="shared" si="0"/>
        <v>0</v>
      </c>
      <c r="G28" s="45">
        <f t="shared" si="1"/>
        <v>0</v>
      </c>
      <c r="H28" s="46"/>
      <c r="I28" s="47" t="e">
        <f t="shared" si="3"/>
        <v>#DIV/0!</v>
      </c>
      <c r="J28" s="47" t="e">
        <f t="shared" si="4"/>
        <v>#DIV/0!</v>
      </c>
      <c r="K28" s="89" t="e">
        <f t="shared" si="5"/>
        <v>#DIV/0!</v>
      </c>
      <c r="L28" s="48" t="e">
        <f t="shared" si="2"/>
        <v>#DIV/0!</v>
      </c>
    </row>
    <row r="29" spans="1:12">
      <c r="A29" s="41" t="str">
        <f>'B1'!A30</f>
        <v>Elève 27</v>
      </c>
      <c r="B29" s="42">
        <f>'B1'!M30</f>
        <v>0</v>
      </c>
      <c r="C29" s="43">
        <f>'B1'!N30</f>
        <v>0</v>
      </c>
      <c r="D29" s="42">
        <f>'B2'!M30</f>
        <v>0</v>
      </c>
      <c r="E29" s="43">
        <f>'B2'!N30</f>
        <v>0</v>
      </c>
      <c r="F29" s="44">
        <f t="shared" si="0"/>
        <v>0</v>
      </c>
      <c r="G29" s="45">
        <f t="shared" si="1"/>
        <v>0</v>
      </c>
      <c r="H29" s="46"/>
      <c r="I29" s="47" t="e">
        <f t="shared" si="3"/>
        <v>#DIV/0!</v>
      </c>
      <c r="J29" s="47" t="e">
        <f t="shared" si="4"/>
        <v>#DIV/0!</v>
      </c>
      <c r="K29" s="89" t="e">
        <f t="shared" si="5"/>
        <v>#DIV/0!</v>
      </c>
      <c r="L29" s="48" t="e">
        <f t="shared" si="2"/>
        <v>#DIV/0!</v>
      </c>
    </row>
    <row r="30" spans="1:12">
      <c r="A30" s="41" t="str">
        <f>'B1'!A31</f>
        <v>Elève 28</v>
      </c>
      <c r="B30" s="42">
        <f>'B1'!M31</f>
        <v>0</v>
      </c>
      <c r="C30" s="43">
        <f>'B1'!N31</f>
        <v>0</v>
      </c>
      <c r="D30" s="42">
        <f>'B2'!M31</f>
        <v>0</v>
      </c>
      <c r="E30" s="43">
        <f>'B2'!N31</f>
        <v>0</v>
      </c>
      <c r="F30" s="44">
        <f t="shared" si="0"/>
        <v>0</v>
      </c>
      <c r="G30" s="45">
        <f t="shared" si="1"/>
        <v>0</v>
      </c>
      <c r="H30" s="46"/>
      <c r="I30" s="47" t="e">
        <f t="shared" si="3"/>
        <v>#DIV/0!</v>
      </c>
      <c r="J30" s="47" t="e">
        <f t="shared" si="4"/>
        <v>#DIV/0!</v>
      </c>
      <c r="K30" s="89" t="e">
        <f t="shared" si="5"/>
        <v>#DIV/0!</v>
      </c>
      <c r="L30" s="48" t="e">
        <f t="shared" si="2"/>
        <v>#DIV/0!</v>
      </c>
    </row>
    <row r="31" spans="1:12">
      <c r="A31" s="41" t="str">
        <f>'B1'!A32</f>
        <v>Elève 29</v>
      </c>
      <c r="B31" s="42">
        <f>'B1'!M32</f>
        <v>0</v>
      </c>
      <c r="C31" s="43">
        <f>'B1'!N32</f>
        <v>0</v>
      </c>
      <c r="D31" s="42">
        <f>'B2'!M32</f>
        <v>0</v>
      </c>
      <c r="E31" s="43">
        <f>'B2'!N32</f>
        <v>0</v>
      </c>
      <c r="F31" s="44">
        <f t="shared" si="0"/>
        <v>0</v>
      </c>
      <c r="G31" s="45">
        <f t="shared" si="1"/>
        <v>0</v>
      </c>
      <c r="H31" s="48"/>
      <c r="I31" s="47" t="e">
        <f t="shared" si="3"/>
        <v>#DIV/0!</v>
      </c>
      <c r="J31" s="47" t="e">
        <f t="shared" si="4"/>
        <v>#DIV/0!</v>
      </c>
      <c r="K31" s="89" t="e">
        <f t="shared" si="5"/>
        <v>#DIV/0!</v>
      </c>
      <c r="L31" s="48" t="e">
        <f t="shared" si="2"/>
        <v>#DIV/0!</v>
      </c>
    </row>
    <row r="32" spans="1:12">
      <c r="A32" s="41" t="str">
        <f>'B1'!A33</f>
        <v>Elève 30</v>
      </c>
      <c r="B32" s="42">
        <f>'B1'!M33</f>
        <v>0</v>
      </c>
      <c r="C32" s="43">
        <f>'B1'!N33</f>
        <v>0</v>
      </c>
      <c r="D32" s="42">
        <f>'B2'!M33</f>
        <v>0</v>
      </c>
      <c r="E32" s="43">
        <f>'B2'!N33</f>
        <v>0</v>
      </c>
      <c r="F32" s="44">
        <f t="shared" si="0"/>
        <v>0</v>
      </c>
      <c r="G32" s="45">
        <f t="shared" si="1"/>
        <v>0</v>
      </c>
      <c r="H32" s="48"/>
      <c r="I32" s="47" t="e">
        <f t="shared" si="3"/>
        <v>#DIV/0!</v>
      </c>
      <c r="J32" s="47" t="e">
        <f t="shared" si="4"/>
        <v>#DIV/0!</v>
      </c>
      <c r="K32" s="89" t="e">
        <f t="shared" si="5"/>
        <v>#DIV/0!</v>
      </c>
      <c r="L32" s="48" t="e">
        <f t="shared" si="2"/>
        <v>#DIV/0!</v>
      </c>
    </row>
    <row r="33" spans="1:12">
      <c r="A33" s="41" t="str">
        <f>'B1'!A34</f>
        <v>Elève 31</v>
      </c>
      <c r="B33" s="42">
        <f>'B1'!M34</f>
        <v>0</v>
      </c>
      <c r="C33" s="43">
        <f>'B1'!N34</f>
        <v>0</v>
      </c>
      <c r="D33" s="42">
        <f>'B2'!M34</f>
        <v>0</v>
      </c>
      <c r="E33" s="43">
        <f>'B2'!N34</f>
        <v>0</v>
      </c>
      <c r="F33" s="44">
        <f t="shared" si="0"/>
        <v>0</v>
      </c>
      <c r="G33" s="45">
        <f t="shared" si="1"/>
        <v>0</v>
      </c>
      <c r="H33" s="48"/>
      <c r="I33" s="47" t="e">
        <f t="shared" si="3"/>
        <v>#DIV/0!</v>
      </c>
      <c r="J33" s="47" t="e">
        <f t="shared" si="4"/>
        <v>#DIV/0!</v>
      </c>
      <c r="K33" s="89" t="e">
        <f t="shared" si="5"/>
        <v>#DIV/0!</v>
      </c>
      <c r="L33" s="48" t="e">
        <f t="shared" si="2"/>
        <v>#DIV/0!</v>
      </c>
    </row>
    <row r="34" spans="1:12" ht="13.5" thickBot="1">
      <c r="A34" s="106" t="str">
        <f>'B1'!A35</f>
        <v>Elève 32</v>
      </c>
      <c r="B34" s="107">
        <f>'B1'!M35</f>
        <v>0</v>
      </c>
      <c r="C34" s="108">
        <f>'B1'!N35</f>
        <v>0</v>
      </c>
      <c r="D34" s="107">
        <f>'B2'!M35</f>
        <v>0</v>
      </c>
      <c r="E34" s="108">
        <f>'B2'!N35</f>
        <v>0</v>
      </c>
      <c r="F34" s="109">
        <f t="shared" si="0"/>
        <v>0</v>
      </c>
      <c r="G34" s="110">
        <f t="shared" si="1"/>
        <v>0</v>
      </c>
      <c r="H34" s="111"/>
      <c r="I34" s="112" t="e">
        <f t="shared" si="3"/>
        <v>#DIV/0!</v>
      </c>
      <c r="J34" s="112" t="e">
        <f t="shared" si="4"/>
        <v>#DIV/0!</v>
      </c>
      <c r="K34" s="89" t="e">
        <f t="shared" si="5"/>
        <v>#DIV/0!</v>
      </c>
      <c r="L34" s="111" t="e">
        <f t="shared" si="2"/>
        <v>#DIV/0!</v>
      </c>
    </row>
    <row r="35" spans="1:12" ht="13.5" thickTop="1"/>
  </sheetData>
  <mergeCells count="3">
    <mergeCell ref="B1:C1"/>
    <mergeCell ref="D1:E1"/>
    <mergeCell ref="F1:G1"/>
  </mergeCells>
  <phoneticPr fontId="0" type="noConversion"/>
  <conditionalFormatting sqref="I35:J65">
    <cfRule type="cellIs" dxfId="122" priority="1" stopIfTrue="1" operator="lessThan">
      <formula>25</formula>
    </cfRule>
  </conditionalFormatting>
  <conditionalFormatting sqref="K35:K65">
    <cfRule type="cellIs" dxfId="121" priority="2" stopIfTrue="1" operator="lessThan">
      <formula>50</formula>
    </cfRule>
  </conditionalFormatting>
  <conditionalFormatting sqref="L35:L65">
    <cfRule type="cellIs" dxfId="120" priority="3" stopIfTrue="1" operator="lessThan">
      <formula>200</formula>
    </cfRule>
  </conditionalFormatting>
  <conditionalFormatting sqref="F3:F34 B3:B34 D3:D34">
    <cfRule type="cellIs" dxfId="119" priority="4" stopIfTrue="1" operator="lessThan">
      <formula>C3/2</formula>
    </cfRule>
  </conditionalFormatting>
  <conditionalFormatting sqref="H3:H34">
    <cfRule type="cellIs" dxfId="118" priority="5" stopIfTrue="1" operator="lessThan">
      <formula>$H$2/2</formula>
    </cfRule>
    <cfRule type="cellIs" dxfId="117" priority="6" stopIfTrue="1" operator="greaterThan">
      <formula>$H$2</formula>
    </cfRule>
  </conditionalFormatting>
  <conditionalFormatting sqref="I3:I34">
    <cfRule type="cellIs" dxfId="116" priority="7" stopIfTrue="1" operator="lessThan">
      <formula>$I$2/2</formula>
    </cfRule>
    <cfRule type="cellIs" dxfId="115" priority="8" stopIfTrue="1" operator="greaterThan">
      <formula>$I$2</formula>
    </cfRule>
  </conditionalFormatting>
  <conditionalFormatting sqref="J3:J34">
    <cfRule type="cellIs" dxfId="114" priority="9" stopIfTrue="1" operator="lessThan">
      <formula>$J$2/2</formula>
    </cfRule>
    <cfRule type="cellIs" dxfId="113" priority="10" stopIfTrue="1" operator="greaterThan">
      <formula>$J$2</formula>
    </cfRule>
  </conditionalFormatting>
  <conditionalFormatting sqref="K3:K34">
    <cfRule type="cellIs" dxfId="112" priority="11" stopIfTrue="1" operator="lessThan">
      <formula>0.5</formula>
    </cfRule>
    <cfRule type="cellIs" dxfId="111" priority="12" stopIfTrue="1" operator="greaterThan">
      <formula>1</formula>
    </cfRule>
  </conditionalFormatting>
  <conditionalFormatting sqref="L3:L34">
    <cfRule type="cellIs" dxfId="110" priority="13" stopIfTrue="1" operator="lessThan">
      <formula>$L$2/2</formula>
    </cfRule>
    <cfRule type="cellIs" dxfId="109" priority="14" stopIfTrue="1" operator="greaterThan">
      <formula>$L$2</formula>
    </cfRule>
  </conditionalFormatting>
  <printOptions horizontalCentered="1" verticalCentered="1" gridLines="1" gridLinesSet="0"/>
  <pageMargins left="0.78740157480314965" right="0.78740157480314965" top="0.98425196850393704" bottom="0.98425196850393704" header="0.51181102362204722" footer="0.51181102362204722"/>
  <pageSetup orientation="landscape" horizontalDpi="300" verticalDpi="300" r:id="rId1"/>
  <headerFooter alignWithMargins="0">
    <oddHeader>&amp;LAnnée scolaire 2002 - 2003&amp;C&amp;12&amp;UClasse de 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workbookViewId="0">
      <selection activeCell="O4" sqref="O4:O35"/>
    </sheetView>
  </sheetViews>
  <sheetFormatPr baseColWidth="10" defaultRowHeight="12.75" customHeight="1"/>
  <cols>
    <col min="1" max="1" width="32.7109375" style="26" customWidth="1"/>
    <col min="2" max="14" width="6.7109375" style="2" customWidth="1"/>
    <col min="15" max="15" width="7.140625" style="2" bestFit="1" customWidth="1"/>
    <col min="16" max="16384" width="11.42578125" style="3"/>
  </cols>
  <sheetData>
    <row r="1" spans="1:18" ht="12.75" customHeight="1" thickBot="1">
      <c r="A1" s="1"/>
      <c r="Q1" s="4"/>
      <c r="R1" s="4"/>
    </row>
    <row r="2" spans="1:18" s="9" customFormat="1" ht="76.5" customHeight="1" thickTop="1" thickBot="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1</v>
      </c>
      <c r="N2" s="7" t="s">
        <v>2</v>
      </c>
      <c r="O2" s="8" t="s">
        <v>3</v>
      </c>
      <c r="Q2" s="4"/>
      <c r="R2" s="4"/>
    </row>
    <row r="3" spans="1:18" s="15" customFormat="1" ht="12.75" customHeight="1" thickTop="1" thickBot="1">
      <c r="A3" s="10" t="s">
        <v>4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 t="s">
        <v>5</v>
      </c>
      <c r="Q3" s="4"/>
      <c r="R3" s="4"/>
    </row>
    <row r="4" spans="1:18" ht="12.75" customHeight="1" thickTop="1">
      <c r="A4" s="16" t="str">
        <f>'B1'!A4</f>
        <v>Elève 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>
        <f t="shared" ref="M4:M35" si="0">IF(ISNUMBER(B4),B4,0)+IF(ISNUMBER(C4),C4,0)+IF(ISNUMBER(D4),D4,0)+IF(ISNUMBER(E4),E4,0)+IF(ISNUMBER(F4),F4,0)+IF(ISNUMBER(G4),G4,0)+IF(ISNUMBER(H4),H4,0)+IF(ISNUMBER(I4),I4,0)+IF(ISNUMBER(J4),J4,0)+IF(ISNUMBER(K4),K4,0)+IF(ISNUMBER(L4),L4,0)</f>
        <v>0</v>
      </c>
      <c r="N4" s="19">
        <f t="shared" ref="N4:N35" si="1">IF(ISNUMBER(B4),$B$3,0)+IF(ISNUMBER(C4),$C$3,0)+IF(ISNUMBER(D4),$D$3,0)+IF(ISNUMBER(E4),$E$3,0)+IF(ISNUMBER(F4),$F$3,0)+IF(ISNUMBER(G4),$G$3,0)+IF(ISNUMBER(H4),$H$3,0)+IF(ISNUMBER(I4),$I$3,0)+IF(ISNUMBER(J4),$J$3,0)+IF(ISNUMBER(K4),$K$3,0)+IF(ISNUMBER(L4),$L$3,0)</f>
        <v>0</v>
      </c>
      <c r="O4" s="20" t="e">
        <f t="shared" ref="O4:O35" si="2">M4/N4</f>
        <v>#DIV/0!</v>
      </c>
      <c r="Q4" s="4"/>
      <c r="R4" s="4"/>
    </row>
    <row r="5" spans="1:18" ht="12.75" customHeight="1">
      <c r="A5" s="16" t="str">
        <f>'B1'!A5</f>
        <v>Elève 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>
        <f t="shared" si="0"/>
        <v>0</v>
      </c>
      <c r="N5" s="23">
        <f t="shared" si="1"/>
        <v>0</v>
      </c>
      <c r="O5" s="24" t="e">
        <f t="shared" si="2"/>
        <v>#DIV/0!</v>
      </c>
    </row>
    <row r="6" spans="1:18" ht="12.75" customHeight="1">
      <c r="A6" s="16" t="str">
        <f>'B1'!A6</f>
        <v>Elève 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2">
        <f t="shared" si="0"/>
        <v>0</v>
      </c>
      <c r="N6" s="23">
        <f t="shared" si="1"/>
        <v>0</v>
      </c>
      <c r="O6" s="24" t="e">
        <f t="shared" si="2"/>
        <v>#DIV/0!</v>
      </c>
    </row>
    <row r="7" spans="1:18" ht="12.75" customHeight="1">
      <c r="A7" s="16" t="str">
        <f>'B1'!A7</f>
        <v>Elève 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2">
        <f t="shared" si="0"/>
        <v>0</v>
      </c>
      <c r="N7" s="23">
        <f t="shared" si="1"/>
        <v>0</v>
      </c>
      <c r="O7" s="24" t="e">
        <f t="shared" si="2"/>
        <v>#DIV/0!</v>
      </c>
    </row>
    <row r="8" spans="1:18" ht="12.75" customHeight="1">
      <c r="A8" s="16" t="str">
        <f>'B1'!A8</f>
        <v>Elève 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2">
        <f t="shared" si="0"/>
        <v>0</v>
      </c>
      <c r="N8" s="23">
        <f t="shared" si="1"/>
        <v>0</v>
      </c>
      <c r="O8" s="24" t="e">
        <f t="shared" si="2"/>
        <v>#DIV/0!</v>
      </c>
      <c r="Q8" s="4"/>
    </row>
    <row r="9" spans="1:18" ht="12.75" customHeight="1">
      <c r="A9" s="16" t="str">
        <f>'B1'!A9</f>
        <v>Elève 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>
        <f t="shared" si="0"/>
        <v>0</v>
      </c>
      <c r="N9" s="23">
        <f t="shared" si="1"/>
        <v>0</v>
      </c>
      <c r="O9" s="24" t="e">
        <f t="shared" si="2"/>
        <v>#DIV/0!</v>
      </c>
    </row>
    <row r="10" spans="1:18" ht="12.75" customHeight="1">
      <c r="A10" s="16" t="str">
        <f>'B1'!A10</f>
        <v>Elève 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>
        <f t="shared" si="0"/>
        <v>0</v>
      </c>
      <c r="N10" s="23">
        <f t="shared" si="1"/>
        <v>0</v>
      </c>
      <c r="O10" s="24" t="e">
        <f t="shared" si="2"/>
        <v>#DIV/0!</v>
      </c>
    </row>
    <row r="11" spans="1:18" ht="12.75" customHeight="1">
      <c r="A11" s="16" t="str">
        <f>'B1'!A11</f>
        <v>Elève 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>
        <f t="shared" si="0"/>
        <v>0</v>
      </c>
      <c r="N11" s="23">
        <f t="shared" si="1"/>
        <v>0</v>
      </c>
      <c r="O11" s="24" t="e">
        <f t="shared" si="2"/>
        <v>#DIV/0!</v>
      </c>
    </row>
    <row r="12" spans="1:18" ht="12.75" customHeight="1">
      <c r="A12" s="16" t="str">
        <f>'B1'!A12</f>
        <v>Elève 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>
        <f t="shared" si="0"/>
        <v>0</v>
      </c>
      <c r="N12" s="23">
        <f t="shared" si="1"/>
        <v>0</v>
      </c>
      <c r="O12" s="24" t="e">
        <f t="shared" si="2"/>
        <v>#DIV/0!</v>
      </c>
    </row>
    <row r="13" spans="1:18" ht="12.75" customHeight="1">
      <c r="A13" s="16" t="str">
        <f>'B1'!A13</f>
        <v>Elève 10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>
        <f t="shared" si="0"/>
        <v>0</v>
      </c>
      <c r="N13" s="23">
        <f t="shared" si="1"/>
        <v>0</v>
      </c>
      <c r="O13" s="24" t="e">
        <f t="shared" si="2"/>
        <v>#DIV/0!</v>
      </c>
    </row>
    <row r="14" spans="1:18" ht="12.75" customHeight="1">
      <c r="A14" s="16" t="str">
        <f>'B1'!A14</f>
        <v>Elève 11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>
        <f t="shared" si="0"/>
        <v>0</v>
      </c>
      <c r="N14" s="23">
        <f t="shared" si="1"/>
        <v>0</v>
      </c>
      <c r="O14" s="24" t="e">
        <f t="shared" si="2"/>
        <v>#DIV/0!</v>
      </c>
    </row>
    <row r="15" spans="1:18" ht="12.75" customHeight="1">
      <c r="A15" s="16" t="str">
        <f>'B1'!A15</f>
        <v>Elève 12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>
        <f t="shared" si="0"/>
        <v>0</v>
      </c>
      <c r="N15" s="23">
        <f t="shared" si="1"/>
        <v>0</v>
      </c>
      <c r="O15" s="24" t="e">
        <f t="shared" si="2"/>
        <v>#DIV/0!</v>
      </c>
    </row>
    <row r="16" spans="1:18" ht="12.75" customHeight="1">
      <c r="A16" s="16" t="str">
        <f>'B1'!A16</f>
        <v>Elève 13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>
        <f t="shared" si="0"/>
        <v>0</v>
      </c>
      <c r="N16" s="23">
        <f t="shared" si="1"/>
        <v>0</v>
      </c>
      <c r="O16" s="24" t="e">
        <f t="shared" si="2"/>
        <v>#DIV/0!</v>
      </c>
    </row>
    <row r="17" spans="1:15" ht="12.75" customHeight="1">
      <c r="A17" s="16" t="str">
        <f>'B1'!A17</f>
        <v>Elève 14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>
        <f t="shared" si="0"/>
        <v>0</v>
      </c>
      <c r="N17" s="23">
        <f t="shared" si="1"/>
        <v>0</v>
      </c>
      <c r="O17" s="24" t="e">
        <f t="shared" si="2"/>
        <v>#DIV/0!</v>
      </c>
    </row>
    <row r="18" spans="1:15" ht="12.75" customHeight="1">
      <c r="A18" s="16" t="str">
        <f>'B1'!A18</f>
        <v>Elève 15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>
        <f t="shared" si="0"/>
        <v>0</v>
      </c>
      <c r="N18" s="23">
        <f t="shared" si="1"/>
        <v>0</v>
      </c>
      <c r="O18" s="24" t="e">
        <f t="shared" si="2"/>
        <v>#DIV/0!</v>
      </c>
    </row>
    <row r="19" spans="1:15" ht="12.75" customHeight="1">
      <c r="A19" s="16" t="str">
        <f>'B1'!A19</f>
        <v>Elève 16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2">
        <f t="shared" si="0"/>
        <v>0</v>
      </c>
      <c r="N19" s="23">
        <f t="shared" si="1"/>
        <v>0</v>
      </c>
      <c r="O19" s="24" t="e">
        <f t="shared" si="2"/>
        <v>#DIV/0!</v>
      </c>
    </row>
    <row r="20" spans="1:15" ht="12.75" customHeight="1">
      <c r="A20" s="16" t="str">
        <f>'B1'!A20</f>
        <v>Elève 17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>
        <f t="shared" si="0"/>
        <v>0</v>
      </c>
      <c r="N20" s="23">
        <f t="shared" si="1"/>
        <v>0</v>
      </c>
      <c r="O20" s="24" t="e">
        <f t="shared" si="2"/>
        <v>#DIV/0!</v>
      </c>
    </row>
    <row r="21" spans="1:15" ht="12.75" customHeight="1">
      <c r="A21" s="16" t="str">
        <f>'B1'!A21</f>
        <v>Elève 18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2">
        <f t="shared" si="0"/>
        <v>0</v>
      </c>
      <c r="N21" s="23">
        <f t="shared" si="1"/>
        <v>0</v>
      </c>
      <c r="O21" s="24" t="e">
        <f t="shared" si="2"/>
        <v>#DIV/0!</v>
      </c>
    </row>
    <row r="22" spans="1:15" ht="12.75" customHeight="1">
      <c r="A22" s="16" t="str">
        <f>'B1'!A22</f>
        <v>Elève 19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>
        <f t="shared" si="0"/>
        <v>0</v>
      </c>
      <c r="N22" s="23">
        <f t="shared" si="1"/>
        <v>0</v>
      </c>
      <c r="O22" s="24" t="e">
        <f t="shared" si="2"/>
        <v>#DIV/0!</v>
      </c>
    </row>
    <row r="23" spans="1:15" ht="12.75" customHeight="1">
      <c r="A23" s="16" t="str">
        <f>'B1'!A23</f>
        <v>Elève 20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>
        <f t="shared" si="0"/>
        <v>0</v>
      </c>
      <c r="N23" s="23">
        <f t="shared" si="1"/>
        <v>0</v>
      </c>
      <c r="O23" s="24" t="e">
        <f t="shared" si="2"/>
        <v>#DIV/0!</v>
      </c>
    </row>
    <row r="24" spans="1:15" ht="12.75" customHeight="1">
      <c r="A24" s="16" t="str">
        <f>'B1'!A24</f>
        <v>Elève 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2">
        <f t="shared" si="0"/>
        <v>0</v>
      </c>
      <c r="N24" s="23">
        <f t="shared" si="1"/>
        <v>0</v>
      </c>
      <c r="O24" s="24" t="e">
        <f t="shared" si="2"/>
        <v>#DIV/0!</v>
      </c>
    </row>
    <row r="25" spans="1:15" ht="12.75" customHeight="1">
      <c r="A25" s="16" t="str">
        <f>'B1'!A25</f>
        <v>Elève 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>
        <f t="shared" si="0"/>
        <v>0</v>
      </c>
      <c r="N25" s="23">
        <f t="shared" si="1"/>
        <v>0</v>
      </c>
      <c r="O25" s="24" t="e">
        <f t="shared" si="2"/>
        <v>#DIV/0!</v>
      </c>
    </row>
    <row r="26" spans="1:15" ht="12.75" customHeight="1">
      <c r="A26" s="16" t="str">
        <f>'B1'!A26</f>
        <v>Elève 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>
        <f t="shared" si="0"/>
        <v>0</v>
      </c>
      <c r="N26" s="23">
        <f t="shared" si="1"/>
        <v>0</v>
      </c>
      <c r="O26" s="24" t="e">
        <f t="shared" si="2"/>
        <v>#DIV/0!</v>
      </c>
    </row>
    <row r="27" spans="1:15" s="25" customFormat="1" ht="12.75" customHeight="1">
      <c r="A27" s="16" t="str">
        <f>'B1'!A27</f>
        <v>Elève 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2">
        <f t="shared" si="0"/>
        <v>0</v>
      </c>
      <c r="N27" s="23">
        <f t="shared" si="1"/>
        <v>0</v>
      </c>
      <c r="O27" s="24" t="e">
        <f t="shared" si="2"/>
        <v>#DIV/0!</v>
      </c>
    </row>
    <row r="28" spans="1:15" s="25" customFormat="1" ht="12.75" customHeight="1">
      <c r="A28" s="16" t="str">
        <f>'B1'!A28</f>
        <v>Elève 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>
        <f t="shared" si="0"/>
        <v>0</v>
      </c>
      <c r="N28" s="23">
        <f t="shared" si="1"/>
        <v>0</v>
      </c>
      <c r="O28" s="24" t="e">
        <f t="shared" si="2"/>
        <v>#DIV/0!</v>
      </c>
    </row>
    <row r="29" spans="1:15" s="25" customFormat="1" ht="12.75" customHeight="1">
      <c r="A29" s="16" t="str">
        <f>'B1'!A29</f>
        <v>Elève 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>
        <f t="shared" si="0"/>
        <v>0</v>
      </c>
      <c r="N29" s="23">
        <f t="shared" si="1"/>
        <v>0</v>
      </c>
      <c r="O29" s="24" t="e">
        <f t="shared" si="2"/>
        <v>#DIV/0!</v>
      </c>
    </row>
    <row r="30" spans="1:15" s="25" customFormat="1" ht="12.75" customHeight="1">
      <c r="A30" s="16" t="str">
        <f>'B1'!A30</f>
        <v>Elève 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>
        <f t="shared" si="0"/>
        <v>0</v>
      </c>
      <c r="N30" s="23">
        <f t="shared" si="1"/>
        <v>0</v>
      </c>
      <c r="O30" s="24" t="e">
        <f t="shared" si="2"/>
        <v>#DIV/0!</v>
      </c>
    </row>
    <row r="31" spans="1:15" s="25" customFormat="1" ht="12.75" customHeight="1">
      <c r="A31" s="16" t="str">
        <f>'B1'!A31</f>
        <v>Elève 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>
        <f t="shared" si="0"/>
        <v>0</v>
      </c>
      <c r="N31" s="23">
        <f t="shared" si="1"/>
        <v>0</v>
      </c>
      <c r="O31" s="24" t="e">
        <f t="shared" si="2"/>
        <v>#DIV/0!</v>
      </c>
    </row>
    <row r="32" spans="1:15" s="25" customFormat="1" ht="12.75" customHeight="1">
      <c r="A32" s="16" t="str">
        <f>'B1'!A32</f>
        <v>Elève 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2">
        <f t="shared" si="0"/>
        <v>0</v>
      </c>
      <c r="N32" s="23">
        <f t="shared" si="1"/>
        <v>0</v>
      </c>
      <c r="O32" s="24" t="e">
        <f t="shared" si="2"/>
        <v>#DIV/0!</v>
      </c>
    </row>
    <row r="33" spans="1:15" s="25" customFormat="1" ht="12.75" customHeight="1">
      <c r="A33" s="16" t="str">
        <f>'B1'!A33</f>
        <v>Elève 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>
        <f t="shared" si="0"/>
        <v>0</v>
      </c>
      <c r="N33" s="23">
        <f t="shared" si="1"/>
        <v>0</v>
      </c>
      <c r="O33" s="24" t="e">
        <f t="shared" si="2"/>
        <v>#DIV/0!</v>
      </c>
    </row>
    <row r="34" spans="1:15" ht="12.75" customHeight="1">
      <c r="A34" s="16" t="str">
        <f>'B1'!A34</f>
        <v>Elève 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>
        <f t="shared" si="0"/>
        <v>0</v>
      </c>
      <c r="N34" s="23">
        <f t="shared" si="1"/>
        <v>0</v>
      </c>
      <c r="O34" s="24" t="e">
        <f t="shared" si="2"/>
        <v>#DIV/0!</v>
      </c>
    </row>
    <row r="35" spans="1:15" ht="12.75" customHeight="1" thickBot="1">
      <c r="A35" s="94" t="str">
        <f>'B1'!A35</f>
        <v>Elève 32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6">
        <f t="shared" si="0"/>
        <v>0</v>
      </c>
      <c r="N35" s="97">
        <f t="shared" si="1"/>
        <v>0</v>
      </c>
      <c r="O35" s="98" t="e">
        <f t="shared" si="2"/>
        <v>#DIV/0!</v>
      </c>
    </row>
    <row r="36" spans="1:15" ht="12.75" customHeight="1" thickTop="1"/>
  </sheetData>
  <phoneticPr fontId="0" type="noConversion"/>
  <conditionalFormatting sqref="O36:O66">
    <cfRule type="cellIs" dxfId="108" priority="1" stopIfTrue="1" operator="lessThan">
      <formula>10</formula>
    </cfRule>
  </conditionalFormatting>
  <conditionalFormatting sqref="M4:M35">
    <cfRule type="cellIs" dxfId="107" priority="2" stopIfTrue="1" operator="lessThan">
      <formula>N4/2</formula>
    </cfRule>
  </conditionalFormatting>
  <conditionalFormatting sqref="B4:B35">
    <cfRule type="cellIs" dxfId="106" priority="3" stopIfTrue="1" operator="lessThan">
      <formula>$B$3/2</formula>
    </cfRule>
    <cfRule type="cellIs" dxfId="105" priority="4" stopIfTrue="1" operator="greaterThan">
      <formula>$B$3</formula>
    </cfRule>
  </conditionalFormatting>
  <conditionalFormatting sqref="C4:C35">
    <cfRule type="cellIs" dxfId="104" priority="5" stopIfTrue="1" operator="lessThan">
      <formula>$C$3/2</formula>
    </cfRule>
    <cfRule type="cellIs" dxfId="103" priority="6" stopIfTrue="1" operator="greaterThan">
      <formula>$C$3</formula>
    </cfRule>
  </conditionalFormatting>
  <conditionalFormatting sqref="D4:D35">
    <cfRule type="cellIs" dxfId="102" priority="7" stopIfTrue="1" operator="lessThan">
      <formula>$D$3/2</formula>
    </cfRule>
    <cfRule type="cellIs" dxfId="101" priority="8" stopIfTrue="1" operator="greaterThan">
      <formula>$D$3</formula>
    </cfRule>
  </conditionalFormatting>
  <conditionalFormatting sqref="E4:E35">
    <cfRule type="cellIs" dxfId="100" priority="9" stopIfTrue="1" operator="lessThan">
      <formula>$E$3/2</formula>
    </cfRule>
    <cfRule type="cellIs" dxfId="99" priority="10" stopIfTrue="1" operator="greaterThan">
      <formula>$E$3</formula>
    </cfRule>
  </conditionalFormatting>
  <conditionalFormatting sqref="F4:F35">
    <cfRule type="cellIs" dxfId="98" priority="11" stopIfTrue="1" operator="lessThan">
      <formula>$F$3/2</formula>
    </cfRule>
    <cfRule type="cellIs" dxfId="97" priority="12" stopIfTrue="1" operator="greaterThan">
      <formula>$F$3</formula>
    </cfRule>
  </conditionalFormatting>
  <conditionalFormatting sqref="G4:G35">
    <cfRule type="cellIs" dxfId="96" priority="13" stopIfTrue="1" operator="lessThan">
      <formula>$G$3/2</formula>
    </cfRule>
    <cfRule type="cellIs" dxfId="95" priority="14" stopIfTrue="1" operator="greaterThan">
      <formula>$G$3</formula>
    </cfRule>
  </conditionalFormatting>
  <conditionalFormatting sqref="H4:H35">
    <cfRule type="cellIs" dxfId="94" priority="15" stopIfTrue="1" operator="lessThan">
      <formula>$H$3/2</formula>
    </cfRule>
    <cfRule type="cellIs" dxfId="93" priority="16" stopIfTrue="1" operator="greaterThan">
      <formula>$H$3</formula>
    </cfRule>
  </conditionalFormatting>
  <conditionalFormatting sqref="I4:I35">
    <cfRule type="cellIs" dxfId="92" priority="17" stopIfTrue="1" operator="lessThan">
      <formula>$I$3/2</formula>
    </cfRule>
    <cfRule type="cellIs" dxfId="91" priority="18" stopIfTrue="1" operator="greaterThan">
      <formula>$I$3</formula>
    </cfRule>
  </conditionalFormatting>
  <conditionalFormatting sqref="J4:J35">
    <cfRule type="cellIs" dxfId="90" priority="19" stopIfTrue="1" operator="lessThan">
      <formula>$J$3/2</formula>
    </cfRule>
    <cfRule type="cellIs" dxfId="89" priority="20" stopIfTrue="1" operator="greaterThan">
      <formula>$J$3</formula>
    </cfRule>
  </conditionalFormatting>
  <conditionalFormatting sqref="K4:K35">
    <cfRule type="cellIs" dxfId="88" priority="21" stopIfTrue="1" operator="lessThan">
      <formula>$K$3/2</formula>
    </cfRule>
    <cfRule type="cellIs" dxfId="87" priority="22" stopIfTrue="1" operator="greaterThan">
      <formula>$K$3</formula>
    </cfRule>
  </conditionalFormatting>
  <conditionalFormatting sqref="L4:L35">
    <cfRule type="cellIs" dxfId="86" priority="23" stopIfTrue="1" operator="lessThan">
      <formula>$L$3/2</formula>
    </cfRule>
    <cfRule type="cellIs" dxfId="85" priority="24" stopIfTrue="1" operator="greaterThan">
      <formula>$L$3</formula>
    </cfRule>
  </conditionalFormatting>
  <conditionalFormatting sqref="O4:O35">
    <cfRule type="cellIs" dxfId="84" priority="25" stopIfTrue="1" operator="lessThan">
      <formula>0.5</formula>
    </cfRule>
  </conditionalFormatting>
  <printOptions horizontalCentered="1" verticalCentered="1" gridLines="1" gridLinesSet="0"/>
  <pageMargins left="0.78740157480314965" right="0.78740157480314965" top="0.98425196850393704" bottom="0.98425196850393704" header="0.51181102362204722" footer="0.51181102362204722"/>
  <pageSetup scale="93" orientation="landscape" horizontalDpi="300" verticalDpi="300" r:id="rId1"/>
  <headerFooter alignWithMargins="0">
    <oddHeader>&amp;LAnnée scolaire 2002 - 2003&amp;C&amp;12&amp;UClasse de 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workbookViewId="0">
      <selection activeCell="O4" sqref="O4:O35"/>
    </sheetView>
  </sheetViews>
  <sheetFormatPr baseColWidth="10" defaultRowHeight="12.75" customHeight="1"/>
  <cols>
    <col min="1" max="1" width="32.7109375" style="26" customWidth="1"/>
    <col min="2" max="14" width="6.7109375" style="2" customWidth="1"/>
    <col min="15" max="15" width="7.140625" style="2" bestFit="1" customWidth="1"/>
    <col min="16" max="16384" width="11.42578125" style="3"/>
  </cols>
  <sheetData>
    <row r="1" spans="1:18" ht="12.75" customHeight="1" thickBot="1">
      <c r="A1" s="1"/>
      <c r="Q1" s="4"/>
      <c r="R1" s="4"/>
    </row>
    <row r="2" spans="1:18" s="9" customFormat="1" ht="76.5" customHeight="1" thickTop="1" thickBot="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1</v>
      </c>
      <c r="N2" s="7" t="s">
        <v>2</v>
      </c>
      <c r="O2" s="8" t="s">
        <v>3</v>
      </c>
      <c r="Q2" s="4"/>
      <c r="R2" s="4"/>
    </row>
    <row r="3" spans="1:18" s="15" customFormat="1" ht="12.75" customHeight="1" thickTop="1" thickBot="1">
      <c r="A3" s="10" t="s">
        <v>4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 t="s">
        <v>5</v>
      </c>
      <c r="Q3" s="4"/>
      <c r="R3" s="4"/>
    </row>
    <row r="4" spans="1:18" ht="12.75" customHeight="1" thickTop="1">
      <c r="A4" s="16" t="str">
        <f>'B1'!A4</f>
        <v>Elève 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>
        <f t="shared" ref="M4:M35" si="0">IF(ISNUMBER(B4),B4,0)+IF(ISNUMBER(C4),C4,0)+IF(ISNUMBER(D4),D4,0)+IF(ISNUMBER(E4),E4,0)+IF(ISNUMBER(F4),F4,0)+IF(ISNUMBER(G4),G4,0)+IF(ISNUMBER(H4),H4,0)+IF(ISNUMBER(I4),I4,0)+IF(ISNUMBER(J4),J4,0)+IF(ISNUMBER(K4),K4,0)+IF(ISNUMBER(L4),L4,0)</f>
        <v>0</v>
      </c>
      <c r="N4" s="19">
        <f t="shared" ref="N4:N35" si="1">IF(ISNUMBER(B4),$B$3,0)+IF(ISNUMBER(C4),$C$3,0)+IF(ISNUMBER(D4),$D$3,0)+IF(ISNUMBER(E4),$E$3,0)+IF(ISNUMBER(F4),$F$3,0)+IF(ISNUMBER(G4),$G$3,0)+IF(ISNUMBER(H4),$H$3,0)+IF(ISNUMBER(I4),$I$3,0)+IF(ISNUMBER(J4),$J$3,0)+IF(ISNUMBER(K4),$K$3,0)+IF(ISNUMBER(L4),$L$3,0)</f>
        <v>0</v>
      </c>
      <c r="O4" s="20" t="e">
        <f t="shared" ref="O4:O35" si="2">M4/N4</f>
        <v>#DIV/0!</v>
      </c>
      <c r="Q4" s="4"/>
      <c r="R4" s="4"/>
    </row>
    <row r="5" spans="1:18" ht="12.75" customHeight="1">
      <c r="A5" s="16" t="str">
        <f>'B1'!A5</f>
        <v>Elève 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>
        <f t="shared" si="0"/>
        <v>0</v>
      </c>
      <c r="N5" s="23">
        <f t="shared" si="1"/>
        <v>0</v>
      </c>
      <c r="O5" s="24" t="e">
        <f t="shared" si="2"/>
        <v>#DIV/0!</v>
      </c>
    </row>
    <row r="6" spans="1:18" ht="12.75" customHeight="1">
      <c r="A6" s="16" t="str">
        <f>'B1'!A6</f>
        <v>Elève 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2">
        <f t="shared" si="0"/>
        <v>0</v>
      </c>
      <c r="N6" s="23">
        <f t="shared" si="1"/>
        <v>0</v>
      </c>
      <c r="O6" s="24" t="e">
        <f t="shared" si="2"/>
        <v>#DIV/0!</v>
      </c>
    </row>
    <row r="7" spans="1:18" ht="12.75" customHeight="1">
      <c r="A7" s="16" t="str">
        <f>'B1'!A7</f>
        <v>Elève 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2">
        <f t="shared" si="0"/>
        <v>0</v>
      </c>
      <c r="N7" s="23">
        <f t="shared" si="1"/>
        <v>0</v>
      </c>
      <c r="O7" s="24" t="e">
        <f t="shared" si="2"/>
        <v>#DIV/0!</v>
      </c>
    </row>
    <row r="8" spans="1:18" ht="12.75" customHeight="1">
      <c r="A8" s="16" t="str">
        <f>'B1'!A8</f>
        <v>Elève 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2">
        <f t="shared" si="0"/>
        <v>0</v>
      </c>
      <c r="N8" s="23">
        <f t="shared" si="1"/>
        <v>0</v>
      </c>
      <c r="O8" s="24" t="e">
        <f t="shared" si="2"/>
        <v>#DIV/0!</v>
      </c>
      <c r="Q8" s="4"/>
    </row>
    <row r="9" spans="1:18" ht="12.75" customHeight="1">
      <c r="A9" s="16" t="str">
        <f>'B1'!A9</f>
        <v>Elève 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>
        <f t="shared" si="0"/>
        <v>0</v>
      </c>
      <c r="N9" s="23">
        <f t="shared" si="1"/>
        <v>0</v>
      </c>
      <c r="O9" s="24" t="e">
        <f t="shared" si="2"/>
        <v>#DIV/0!</v>
      </c>
    </row>
    <row r="10" spans="1:18" ht="12.75" customHeight="1">
      <c r="A10" s="16" t="str">
        <f>'B1'!A10</f>
        <v>Elève 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>
        <f t="shared" si="0"/>
        <v>0</v>
      </c>
      <c r="N10" s="23">
        <f t="shared" si="1"/>
        <v>0</v>
      </c>
      <c r="O10" s="24" t="e">
        <f t="shared" si="2"/>
        <v>#DIV/0!</v>
      </c>
    </row>
    <row r="11" spans="1:18" ht="12.75" customHeight="1">
      <c r="A11" s="16" t="str">
        <f>'B1'!A11</f>
        <v>Elève 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>
        <f t="shared" si="0"/>
        <v>0</v>
      </c>
      <c r="N11" s="23">
        <f t="shared" si="1"/>
        <v>0</v>
      </c>
      <c r="O11" s="24" t="e">
        <f t="shared" si="2"/>
        <v>#DIV/0!</v>
      </c>
    </row>
    <row r="12" spans="1:18" ht="12.75" customHeight="1">
      <c r="A12" s="16" t="str">
        <f>'B1'!A12</f>
        <v>Elève 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>
        <f t="shared" si="0"/>
        <v>0</v>
      </c>
      <c r="N12" s="23">
        <f t="shared" si="1"/>
        <v>0</v>
      </c>
      <c r="O12" s="24" t="e">
        <f t="shared" si="2"/>
        <v>#DIV/0!</v>
      </c>
    </row>
    <row r="13" spans="1:18" ht="12.75" customHeight="1">
      <c r="A13" s="16" t="str">
        <f>'B1'!A13</f>
        <v>Elève 10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>
        <f t="shared" si="0"/>
        <v>0</v>
      </c>
      <c r="N13" s="23">
        <f t="shared" si="1"/>
        <v>0</v>
      </c>
      <c r="O13" s="24" t="e">
        <f t="shared" si="2"/>
        <v>#DIV/0!</v>
      </c>
    </row>
    <row r="14" spans="1:18" ht="12.75" customHeight="1">
      <c r="A14" s="16" t="str">
        <f>'B1'!A14</f>
        <v>Elève 11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>
        <f t="shared" si="0"/>
        <v>0</v>
      </c>
      <c r="N14" s="23">
        <f t="shared" si="1"/>
        <v>0</v>
      </c>
      <c r="O14" s="24" t="e">
        <f t="shared" si="2"/>
        <v>#DIV/0!</v>
      </c>
    </row>
    <row r="15" spans="1:18" ht="12.75" customHeight="1">
      <c r="A15" s="16" t="str">
        <f>'B1'!A15</f>
        <v>Elève 12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>
        <f t="shared" si="0"/>
        <v>0</v>
      </c>
      <c r="N15" s="23">
        <f t="shared" si="1"/>
        <v>0</v>
      </c>
      <c r="O15" s="24" t="e">
        <f t="shared" si="2"/>
        <v>#DIV/0!</v>
      </c>
    </row>
    <row r="16" spans="1:18" ht="12.75" customHeight="1">
      <c r="A16" s="16" t="str">
        <f>'B1'!A16</f>
        <v>Elève 13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>
        <f t="shared" si="0"/>
        <v>0</v>
      </c>
      <c r="N16" s="23">
        <f t="shared" si="1"/>
        <v>0</v>
      </c>
      <c r="O16" s="24" t="e">
        <f t="shared" si="2"/>
        <v>#DIV/0!</v>
      </c>
    </row>
    <row r="17" spans="1:15" ht="12.75" customHeight="1">
      <c r="A17" s="16" t="str">
        <f>'B1'!A17</f>
        <v>Elève 14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>
        <f t="shared" si="0"/>
        <v>0</v>
      </c>
      <c r="N17" s="23">
        <f t="shared" si="1"/>
        <v>0</v>
      </c>
      <c r="O17" s="24" t="e">
        <f t="shared" si="2"/>
        <v>#DIV/0!</v>
      </c>
    </row>
    <row r="18" spans="1:15" ht="12.75" customHeight="1">
      <c r="A18" s="16" t="str">
        <f>'B1'!A18</f>
        <v>Elève 15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>
        <f t="shared" si="0"/>
        <v>0</v>
      </c>
      <c r="N18" s="23">
        <f t="shared" si="1"/>
        <v>0</v>
      </c>
      <c r="O18" s="24" t="e">
        <f t="shared" si="2"/>
        <v>#DIV/0!</v>
      </c>
    </row>
    <row r="19" spans="1:15" ht="12.75" customHeight="1">
      <c r="A19" s="16" t="str">
        <f>'B1'!A19</f>
        <v>Elève 16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2">
        <f t="shared" si="0"/>
        <v>0</v>
      </c>
      <c r="N19" s="23">
        <f t="shared" si="1"/>
        <v>0</v>
      </c>
      <c r="O19" s="24" t="e">
        <f t="shared" si="2"/>
        <v>#DIV/0!</v>
      </c>
    </row>
    <row r="20" spans="1:15" ht="12.75" customHeight="1">
      <c r="A20" s="16" t="str">
        <f>'B1'!A20</f>
        <v>Elève 17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>
        <f t="shared" si="0"/>
        <v>0</v>
      </c>
      <c r="N20" s="23">
        <f t="shared" si="1"/>
        <v>0</v>
      </c>
      <c r="O20" s="24" t="e">
        <f t="shared" si="2"/>
        <v>#DIV/0!</v>
      </c>
    </row>
    <row r="21" spans="1:15" ht="12.75" customHeight="1">
      <c r="A21" s="16" t="str">
        <f>'B1'!A21</f>
        <v>Elève 18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2">
        <f t="shared" si="0"/>
        <v>0</v>
      </c>
      <c r="N21" s="23">
        <f t="shared" si="1"/>
        <v>0</v>
      </c>
      <c r="O21" s="24" t="e">
        <f t="shared" si="2"/>
        <v>#DIV/0!</v>
      </c>
    </row>
    <row r="22" spans="1:15" ht="12.75" customHeight="1">
      <c r="A22" s="16" t="str">
        <f>'B1'!A22</f>
        <v>Elève 19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>
        <f t="shared" si="0"/>
        <v>0</v>
      </c>
      <c r="N22" s="23">
        <f t="shared" si="1"/>
        <v>0</v>
      </c>
      <c r="O22" s="24" t="e">
        <f t="shared" si="2"/>
        <v>#DIV/0!</v>
      </c>
    </row>
    <row r="23" spans="1:15" ht="12.75" customHeight="1">
      <c r="A23" s="16" t="str">
        <f>'B1'!A23</f>
        <v>Elève 20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>
        <f t="shared" si="0"/>
        <v>0</v>
      </c>
      <c r="N23" s="23">
        <f t="shared" si="1"/>
        <v>0</v>
      </c>
      <c r="O23" s="24" t="e">
        <f t="shared" si="2"/>
        <v>#DIV/0!</v>
      </c>
    </row>
    <row r="24" spans="1:15" ht="12.75" customHeight="1">
      <c r="A24" s="16" t="str">
        <f>'B1'!A24</f>
        <v>Elève 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2">
        <f t="shared" si="0"/>
        <v>0</v>
      </c>
      <c r="N24" s="23">
        <f t="shared" si="1"/>
        <v>0</v>
      </c>
      <c r="O24" s="24" t="e">
        <f t="shared" si="2"/>
        <v>#DIV/0!</v>
      </c>
    </row>
    <row r="25" spans="1:15" ht="12.75" customHeight="1">
      <c r="A25" s="16" t="str">
        <f>'B1'!A25</f>
        <v>Elève 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>
        <f t="shared" si="0"/>
        <v>0</v>
      </c>
      <c r="N25" s="23">
        <f t="shared" si="1"/>
        <v>0</v>
      </c>
      <c r="O25" s="24" t="e">
        <f t="shared" si="2"/>
        <v>#DIV/0!</v>
      </c>
    </row>
    <row r="26" spans="1:15" ht="12.75" customHeight="1">
      <c r="A26" s="16" t="str">
        <f>'B1'!A26</f>
        <v>Elève 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>
        <f t="shared" si="0"/>
        <v>0</v>
      </c>
      <c r="N26" s="23">
        <f t="shared" si="1"/>
        <v>0</v>
      </c>
      <c r="O26" s="24" t="e">
        <f t="shared" si="2"/>
        <v>#DIV/0!</v>
      </c>
    </row>
    <row r="27" spans="1:15" s="25" customFormat="1" ht="12.75" customHeight="1">
      <c r="A27" s="16" t="str">
        <f>'B1'!A27</f>
        <v>Elève 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2">
        <f t="shared" si="0"/>
        <v>0</v>
      </c>
      <c r="N27" s="23">
        <f t="shared" si="1"/>
        <v>0</v>
      </c>
      <c r="O27" s="24" t="e">
        <f t="shared" si="2"/>
        <v>#DIV/0!</v>
      </c>
    </row>
    <row r="28" spans="1:15" s="25" customFormat="1" ht="12.75" customHeight="1">
      <c r="A28" s="16" t="str">
        <f>'B1'!A28</f>
        <v>Elève 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>
        <f t="shared" si="0"/>
        <v>0</v>
      </c>
      <c r="N28" s="23">
        <f t="shared" si="1"/>
        <v>0</v>
      </c>
      <c r="O28" s="24" t="e">
        <f t="shared" si="2"/>
        <v>#DIV/0!</v>
      </c>
    </row>
    <row r="29" spans="1:15" s="25" customFormat="1" ht="12.75" customHeight="1">
      <c r="A29" s="16" t="str">
        <f>'B1'!A29</f>
        <v>Elève 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>
        <f t="shared" si="0"/>
        <v>0</v>
      </c>
      <c r="N29" s="23">
        <f t="shared" si="1"/>
        <v>0</v>
      </c>
      <c r="O29" s="24" t="e">
        <f t="shared" si="2"/>
        <v>#DIV/0!</v>
      </c>
    </row>
    <row r="30" spans="1:15" s="25" customFormat="1" ht="12.75" customHeight="1">
      <c r="A30" s="16" t="str">
        <f>'B1'!A30</f>
        <v>Elève 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>
        <f t="shared" si="0"/>
        <v>0</v>
      </c>
      <c r="N30" s="23">
        <f t="shared" si="1"/>
        <v>0</v>
      </c>
      <c r="O30" s="24" t="e">
        <f t="shared" si="2"/>
        <v>#DIV/0!</v>
      </c>
    </row>
    <row r="31" spans="1:15" s="25" customFormat="1" ht="12.75" customHeight="1">
      <c r="A31" s="16" t="str">
        <f>'B1'!A31</f>
        <v>Elève 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>
        <f t="shared" si="0"/>
        <v>0</v>
      </c>
      <c r="N31" s="23">
        <f t="shared" si="1"/>
        <v>0</v>
      </c>
      <c r="O31" s="24" t="e">
        <f t="shared" si="2"/>
        <v>#DIV/0!</v>
      </c>
    </row>
    <row r="32" spans="1:15" s="25" customFormat="1" ht="12.75" customHeight="1">
      <c r="A32" s="16" t="str">
        <f>'B1'!A32</f>
        <v>Elève 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2">
        <f t="shared" si="0"/>
        <v>0</v>
      </c>
      <c r="N32" s="23">
        <f t="shared" si="1"/>
        <v>0</v>
      </c>
      <c r="O32" s="24" t="e">
        <f t="shared" si="2"/>
        <v>#DIV/0!</v>
      </c>
    </row>
    <row r="33" spans="1:15" s="25" customFormat="1" ht="12.75" customHeight="1">
      <c r="A33" s="16" t="str">
        <f>'B1'!A33</f>
        <v>Elève 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>
        <f t="shared" si="0"/>
        <v>0</v>
      </c>
      <c r="N33" s="23">
        <f t="shared" si="1"/>
        <v>0</v>
      </c>
      <c r="O33" s="24" t="e">
        <f t="shared" si="2"/>
        <v>#DIV/0!</v>
      </c>
    </row>
    <row r="34" spans="1:15" ht="12.75" customHeight="1">
      <c r="A34" s="16" t="str">
        <f>'B1'!A34</f>
        <v>Elève 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>
        <f t="shared" si="0"/>
        <v>0</v>
      </c>
      <c r="N34" s="23">
        <f t="shared" si="1"/>
        <v>0</v>
      </c>
      <c r="O34" s="24" t="e">
        <f t="shared" si="2"/>
        <v>#DIV/0!</v>
      </c>
    </row>
    <row r="35" spans="1:15" ht="12.75" customHeight="1" thickBot="1">
      <c r="A35" s="94" t="str">
        <f>'B1'!A35</f>
        <v>Elève 32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6">
        <f t="shared" si="0"/>
        <v>0</v>
      </c>
      <c r="N35" s="97">
        <f t="shared" si="1"/>
        <v>0</v>
      </c>
      <c r="O35" s="98" t="e">
        <f t="shared" si="2"/>
        <v>#DIV/0!</v>
      </c>
    </row>
    <row r="36" spans="1:15" ht="12.75" customHeight="1" thickTop="1"/>
  </sheetData>
  <phoneticPr fontId="0" type="noConversion"/>
  <conditionalFormatting sqref="O36:O66">
    <cfRule type="cellIs" dxfId="83" priority="1" stopIfTrue="1" operator="lessThan">
      <formula>10</formula>
    </cfRule>
  </conditionalFormatting>
  <conditionalFormatting sqref="M4:M35">
    <cfRule type="cellIs" dxfId="82" priority="2" stopIfTrue="1" operator="lessThan">
      <formula>N4/2</formula>
    </cfRule>
  </conditionalFormatting>
  <conditionalFormatting sqref="B4:B35">
    <cfRule type="cellIs" dxfId="81" priority="3" stopIfTrue="1" operator="lessThan">
      <formula>$B$3/2</formula>
    </cfRule>
    <cfRule type="cellIs" dxfId="80" priority="4" stopIfTrue="1" operator="greaterThan">
      <formula>$B$3</formula>
    </cfRule>
  </conditionalFormatting>
  <conditionalFormatting sqref="C4:C35">
    <cfRule type="cellIs" dxfId="79" priority="5" stopIfTrue="1" operator="lessThan">
      <formula>$C$3/2</formula>
    </cfRule>
    <cfRule type="cellIs" dxfId="78" priority="6" stopIfTrue="1" operator="greaterThan">
      <formula>$C$3</formula>
    </cfRule>
  </conditionalFormatting>
  <conditionalFormatting sqref="D4:D35">
    <cfRule type="cellIs" dxfId="77" priority="7" stopIfTrue="1" operator="lessThan">
      <formula>$D$3/2</formula>
    </cfRule>
    <cfRule type="cellIs" dxfId="76" priority="8" stopIfTrue="1" operator="greaterThan">
      <formula>$D$3</formula>
    </cfRule>
  </conditionalFormatting>
  <conditionalFormatting sqref="E4:E35">
    <cfRule type="cellIs" dxfId="75" priority="9" stopIfTrue="1" operator="lessThan">
      <formula>$E$3/2</formula>
    </cfRule>
    <cfRule type="cellIs" dxfId="74" priority="10" stopIfTrue="1" operator="greaterThan">
      <formula>$E$3</formula>
    </cfRule>
  </conditionalFormatting>
  <conditionalFormatting sqref="F4:F35">
    <cfRule type="cellIs" dxfId="73" priority="11" stopIfTrue="1" operator="lessThan">
      <formula>$F$3/2</formula>
    </cfRule>
    <cfRule type="cellIs" dxfId="72" priority="12" stopIfTrue="1" operator="greaterThan">
      <formula>$F$3</formula>
    </cfRule>
  </conditionalFormatting>
  <conditionalFormatting sqref="G4:G35">
    <cfRule type="cellIs" dxfId="71" priority="13" stopIfTrue="1" operator="lessThan">
      <formula>$G$3/2</formula>
    </cfRule>
    <cfRule type="cellIs" dxfId="70" priority="14" stopIfTrue="1" operator="greaterThan">
      <formula>$G$3</formula>
    </cfRule>
  </conditionalFormatting>
  <conditionalFormatting sqref="H4:H35">
    <cfRule type="cellIs" dxfId="69" priority="15" stopIfTrue="1" operator="lessThan">
      <formula>$H$3/2</formula>
    </cfRule>
    <cfRule type="cellIs" dxfId="68" priority="16" stopIfTrue="1" operator="greaterThan">
      <formula>$H$3</formula>
    </cfRule>
  </conditionalFormatting>
  <conditionalFormatting sqref="I4:I35">
    <cfRule type="cellIs" dxfId="67" priority="17" stopIfTrue="1" operator="lessThan">
      <formula>$I$3/2</formula>
    </cfRule>
    <cfRule type="cellIs" dxfId="66" priority="18" stopIfTrue="1" operator="greaterThan">
      <formula>$I$3</formula>
    </cfRule>
  </conditionalFormatting>
  <conditionalFormatting sqref="J4:J35">
    <cfRule type="cellIs" dxfId="65" priority="19" stopIfTrue="1" operator="lessThan">
      <formula>$J$3/2</formula>
    </cfRule>
    <cfRule type="cellIs" dxfId="64" priority="20" stopIfTrue="1" operator="greaterThan">
      <formula>$J$3</formula>
    </cfRule>
  </conditionalFormatting>
  <conditionalFormatting sqref="K4:K35">
    <cfRule type="cellIs" dxfId="63" priority="21" stopIfTrue="1" operator="lessThan">
      <formula>$K$3/2</formula>
    </cfRule>
    <cfRule type="cellIs" dxfId="62" priority="22" stopIfTrue="1" operator="greaterThan">
      <formula>$K$3</formula>
    </cfRule>
  </conditionalFormatting>
  <conditionalFormatting sqref="L4:L35">
    <cfRule type="cellIs" dxfId="61" priority="23" stopIfTrue="1" operator="lessThan">
      <formula>$L$3/2</formula>
    </cfRule>
    <cfRule type="cellIs" dxfId="60" priority="24" stopIfTrue="1" operator="greaterThan">
      <formula>$L$3</formula>
    </cfRule>
  </conditionalFormatting>
  <conditionalFormatting sqref="O4:O35">
    <cfRule type="cellIs" dxfId="59" priority="25" stopIfTrue="1" operator="lessThan">
      <formula>0.5</formula>
    </cfRule>
  </conditionalFormatting>
  <printOptions horizontalCentered="1" verticalCentered="1" gridLines="1" gridLinesSet="0"/>
  <pageMargins left="0.78740157480314965" right="0.78740157480314965" top="0.98425196850393704" bottom="0.98425196850393704" header="0.51181102362204722" footer="0.51181102362204722"/>
  <pageSetup scale="93" orientation="landscape" horizontalDpi="300" verticalDpi="300" r:id="rId1"/>
  <headerFooter alignWithMargins="0">
    <oddHeader>&amp;LAnnée scolaire 2002 - 2003&amp;C&amp;12&amp;UClasse de &amp;F&amp;R&amp;A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workbookViewId="0">
      <selection activeCell="O4" sqref="O4:O35"/>
    </sheetView>
  </sheetViews>
  <sheetFormatPr baseColWidth="10" defaultRowHeight="12.75" customHeight="1"/>
  <cols>
    <col min="1" max="1" width="32.7109375" style="26" customWidth="1"/>
    <col min="2" max="14" width="6.7109375" style="2" customWidth="1"/>
    <col min="15" max="15" width="7.140625" style="2" bestFit="1" customWidth="1"/>
    <col min="16" max="16384" width="11.42578125" style="3"/>
  </cols>
  <sheetData>
    <row r="1" spans="1:18" ht="12.75" customHeight="1" thickBot="1">
      <c r="A1" s="1"/>
      <c r="Q1" s="4"/>
      <c r="R1" s="4"/>
    </row>
    <row r="2" spans="1:18" s="9" customFormat="1" ht="76.5" customHeight="1" thickTop="1" thickBot="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1</v>
      </c>
      <c r="N2" s="7" t="s">
        <v>2</v>
      </c>
      <c r="O2" s="8" t="s">
        <v>3</v>
      </c>
      <c r="Q2" s="4"/>
      <c r="R2" s="4"/>
    </row>
    <row r="3" spans="1:18" s="15" customFormat="1" ht="12.75" customHeight="1" thickTop="1" thickBot="1">
      <c r="A3" s="10" t="s">
        <v>4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 t="s">
        <v>5</v>
      </c>
      <c r="Q3" s="4"/>
      <c r="R3" s="4"/>
    </row>
    <row r="4" spans="1:18" ht="12.75" customHeight="1" thickTop="1">
      <c r="A4" s="16" t="str">
        <f>'B1'!A4</f>
        <v>Elève 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>
        <f t="shared" ref="M4:M35" si="0">IF(ISNUMBER(B4),B4,0)+IF(ISNUMBER(C4),C4,0)+IF(ISNUMBER(D4),D4,0)+IF(ISNUMBER(E4),E4,0)+IF(ISNUMBER(F4),F4,0)+IF(ISNUMBER(G4),G4,0)+IF(ISNUMBER(H4),H4,0)+IF(ISNUMBER(I4),I4,0)+IF(ISNUMBER(J4),J4,0)+IF(ISNUMBER(K4),K4,0)+IF(ISNUMBER(L4),L4,0)</f>
        <v>0</v>
      </c>
      <c r="N4" s="19">
        <f t="shared" ref="N4:N35" si="1">IF(ISNUMBER(B4),$B$3,0)+IF(ISNUMBER(C4),$C$3,0)+IF(ISNUMBER(D4),$D$3,0)+IF(ISNUMBER(E4),$E$3,0)+IF(ISNUMBER(F4),$F$3,0)+IF(ISNUMBER(G4),$G$3,0)+IF(ISNUMBER(H4),$H$3,0)+IF(ISNUMBER(I4),$I$3,0)+IF(ISNUMBER(J4),$J$3,0)+IF(ISNUMBER(K4),$K$3,0)+IF(ISNUMBER(L4),$L$3,0)</f>
        <v>0</v>
      </c>
      <c r="O4" s="20" t="e">
        <f t="shared" ref="O4:O35" si="2">M4/N4</f>
        <v>#DIV/0!</v>
      </c>
      <c r="Q4" s="4"/>
      <c r="R4" s="4"/>
    </row>
    <row r="5" spans="1:18" ht="12.75" customHeight="1">
      <c r="A5" s="16" t="str">
        <f>'B1'!A5</f>
        <v>Elève 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>
        <f t="shared" si="0"/>
        <v>0</v>
      </c>
      <c r="N5" s="23">
        <f t="shared" si="1"/>
        <v>0</v>
      </c>
      <c r="O5" s="24" t="e">
        <f t="shared" si="2"/>
        <v>#DIV/0!</v>
      </c>
    </row>
    <row r="6" spans="1:18" ht="12.75" customHeight="1">
      <c r="A6" s="16" t="str">
        <f>'B1'!A6</f>
        <v>Elève 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2">
        <f t="shared" si="0"/>
        <v>0</v>
      </c>
      <c r="N6" s="23">
        <f t="shared" si="1"/>
        <v>0</v>
      </c>
      <c r="O6" s="24" t="e">
        <f t="shared" si="2"/>
        <v>#DIV/0!</v>
      </c>
    </row>
    <row r="7" spans="1:18" ht="12.75" customHeight="1">
      <c r="A7" s="16" t="str">
        <f>'B1'!A7</f>
        <v>Elève 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2">
        <f t="shared" si="0"/>
        <v>0</v>
      </c>
      <c r="N7" s="23">
        <f t="shared" si="1"/>
        <v>0</v>
      </c>
      <c r="O7" s="24" t="e">
        <f t="shared" si="2"/>
        <v>#DIV/0!</v>
      </c>
    </row>
    <row r="8" spans="1:18" ht="12.75" customHeight="1">
      <c r="A8" s="16" t="str">
        <f>'B1'!A8</f>
        <v>Elève 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2">
        <f t="shared" si="0"/>
        <v>0</v>
      </c>
      <c r="N8" s="23">
        <f t="shared" si="1"/>
        <v>0</v>
      </c>
      <c r="O8" s="24" t="e">
        <f t="shared" si="2"/>
        <v>#DIV/0!</v>
      </c>
      <c r="Q8" s="4"/>
    </row>
    <row r="9" spans="1:18" ht="12.75" customHeight="1">
      <c r="A9" s="16" t="str">
        <f>'B1'!A9</f>
        <v>Elève 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>
        <f t="shared" si="0"/>
        <v>0</v>
      </c>
      <c r="N9" s="23">
        <f t="shared" si="1"/>
        <v>0</v>
      </c>
      <c r="O9" s="24" t="e">
        <f t="shared" si="2"/>
        <v>#DIV/0!</v>
      </c>
    </row>
    <row r="10" spans="1:18" ht="12.75" customHeight="1">
      <c r="A10" s="16" t="str">
        <f>'B1'!A10</f>
        <v>Elève 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>
        <f t="shared" si="0"/>
        <v>0</v>
      </c>
      <c r="N10" s="23">
        <f t="shared" si="1"/>
        <v>0</v>
      </c>
      <c r="O10" s="24" t="e">
        <f t="shared" si="2"/>
        <v>#DIV/0!</v>
      </c>
    </row>
    <row r="11" spans="1:18" ht="12.75" customHeight="1">
      <c r="A11" s="16" t="str">
        <f>'B1'!A11</f>
        <v>Elève 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>
        <f t="shared" si="0"/>
        <v>0</v>
      </c>
      <c r="N11" s="23">
        <f t="shared" si="1"/>
        <v>0</v>
      </c>
      <c r="O11" s="24" t="e">
        <f t="shared" si="2"/>
        <v>#DIV/0!</v>
      </c>
    </row>
    <row r="12" spans="1:18" ht="12.75" customHeight="1">
      <c r="A12" s="16" t="str">
        <f>'B1'!A12</f>
        <v>Elève 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>
        <f t="shared" si="0"/>
        <v>0</v>
      </c>
      <c r="N12" s="23">
        <f t="shared" si="1"/>
        <v>0</v>
      </c>
      <c r="O12" s="24" t="e">
        <f t="shared" si="2"/>
        <v>#DIV/0!</v>
      </c>
    </row>
    <row r="13" spans="1:18" ht="12.75" customHeight="1">
      <c r="A13" s="16" t="str">
        <f>'B1'!A13</f>
        <v>Elève 10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>
        <f t="shared" si="0"/>
        <v>0</v>
      </c>
      <c r="N13" s="23">
        <f t="shared" si="1"/>
        <v>0</v>
      </c>
      <c r="O13" s="24" t="e">
        <f t="shared" si="2"/>
        <v>#DIV/0!</v>
      </c>
    </row>
    <row r="14" spans="1:18" ht="12.75" customHeight="1">
      <c r="A14" s="16" t="str">
        <f>'B1'!A14</f>
        <v>Elève 11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>
        <f t="shared" si="0"/>
        <v>0</v>
      </c>
      <c r="N14" s="23">
        <f t="shared" si="1"/>
        <v>0</v>
      </c>
      <c r="O14" s="24" t="e">
        <f t="shared" si="2"/>
        <v>#DIV/0!</v>
      </c>
    </row>
    <row r="15" spans="1:18" ht="12.75" customHeight="1">
      <c r="A15" s="16" t="str">
        <f>'B1'!A15</f>
        <v>Elève 12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>
        <f t="shared" si="0"/>
        <v>0</v>
      </c>
      <c r="N15" s="23">
        <f t="shared" si="1"/>
        <v>0</v>
      </c>
      <c r="O15" s="24" t="e">
        <f t="shared" si="2"/>
        <v>#DIV/0!</v>
      </c>
    </row>
    <row r="16" spans="1:18" ht="12.75" customHeight="1">
      <c r="A16" s="16" t="str">
        <f>'B1'!A16</f>
        <v>Elève 13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>
        <f t="shared" si="0"/>
        <v>0</v>
      </c>
      <c r="N16" s="23">
        <f t="shared" si="1"/>
        <v>0</v>
      </c>
      <c r="O16" s="24" t="e">
        <f t="shared" si="2"/>
        <v>#DIV/0!</v>
      </c>
    </row>
    <row r="17" spans="1:15" ht="12.75" customHeight="1">
      <c r="A17" s="16" t="str">
        <f>'B1'!A17</f>
        <v>Elève 14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>
        <f t="shared" si="0"/>
        <v>0</v>
      </c>
      <c r="N17" s="23">
        <f t="shared" si="1"/>
        <v>0</v>
      </c>
      <c r="O17" s="24" t="e">
        <f t="shared" si="2"/>
        <v>#DIV/0!</v>
      </c>
    </row>
    <row r="18" spans="1:15" ht="12.75" customHeight="1">
      <c r="A18" s="16" t="str">
        <f>'B1'!A18</f>
        <v>Elève 15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>
        <f t="shared" si="0"/>
        <v>0</v>
      </c>
      <c r="N18" s="23">
        <f t="shared" si="1"/>
        <v>0</v>
      </c>
      <c r="O18" s="24" t="e">
        <f t="shared" si="2"/>
        <v>#DIV/0!</v>
      </c>
    </row>
    <row r="19" spans="1:15" ht="12.75" customHeight="1">
      <c r="A19" s="16" t="str">
        <f>'B1'!A19</f>
        <v>Elève 16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2">
        <f t="shared" si="0"/>
        <v>0</v>
      </c>
      <c r="N19" s="23">
        <f t="shared" si="1"/>
        <v>0</v>
      </c>
      <c r="O19" s="24" t="e">
        <f t="shared" si="2"/>
        <v>#DIV/0!</v>
      </c>
    </row>
    <row r="20" spans="1:15" ht="12.75" customHeight="1">
      <c r="A20" s="16" t="str">
        <f>'B1'!A20</f>
        <v>Elève 17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>
        <f t="shared" si="0"/>
        <v>0</v>
      </c>
      <c r="N20" s="23">
        <f t="shared" si="1"/>
        <v>0</v>
      </c>
      <c r="O20" s="24" t="e">
        <f t="shared" si="2"/>
        <v>#DIV/0!</v>
      </c>
    </row>
    <row r="21" spans="1:15" ht="12.75" customHeight="1">
      <c r="A21" s="16" t="str">
        <f>'B1'!A21</f>
        <v>Elève 18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2">
        <f t="shared" si="0"/>
        <v>0</v>
      </c>
      <c r="N21" s="23">
        <f t="shared" si="1"/>
        <v>0</v>
      </c>
      <c r="O21" s="24" t="e">
        <f t="shared" si="2"/>
        <v>#DIV/0!</v>
      </c>
    </row>
    <row r="22" spans="1:15" ht="12.75" customHeight="1">
      <c r="A22" s="16" t="str">
        <f>'B1'!A22</f>
        <v>Elève 19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>
        <f t="shared" si="0"/>
        <v>0</v>
      </c>
      <c r="N22" s="23">
        <f t="shared" si="1"/>
        <v>0</v>
      </c>
      <c r="O22" s="24" t="e">
        <f t="shared" si="2"/>
        <v>#DIV/0!</v>
      </c>
    </row>
    <row r="23" spans="1:15" ht="12.75" customHeight="1">
      <c r="A23" s="16" t="str">
        <f>'B1'!A23</f>
        <v>Elève 20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>
        <f t="shared" si="0"/>
        <v>0</v>
      </c>
      <c r="N23" s="23">
        <f t="shared" si="1"/>
        <v>0</v>
      </c>
      <c r="O23" s="24" t="e">
        <f t="shared" si="2"/>
        <v>#DIV/0!</v>
      </c>
    </row>
    <row r="24" spans="1:15" ht="12.75" customHeight="1">
      <c r="A24" s="16" t="str">
        <f>'B1'!A24</f>
        <v>Elève 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2">
        <f t="shared" si="0"/>
        <v>0</v>
      </c>
      <c r="N24" s="23">
        <f t="shared" si="1"/>
        <v>0</v>
      </c>
      <c r="O24" s="24" t="e">
        <f t="shared" si="2"/>
        <v>#DIV/0!</v>
      </c>
    </row>
    <row r="25" spans="1:15" ht="12.75" customHeight="1">
      <c r="A25" s="16" t="str">
        <f>'B1'!A25</f>
        <v>Elève 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>
        <f t="shared" si="0"/>
        <v>0</v>
      </c>
      <c r="N25" s="23">
        <f t="shared" si="1"/>
        <v>0</v>
      </c>
      <c r="O25" s="24" t="e">
        <f t="shared" si="2"/>
        <v>#DIV/0!</v>
      </c>
    </row>
    <row r="26" spans="1:15" ht="12.75" customHeight="1">
      <c r="A26" s="16" t="str">
        <f>'B1'!A26</f>
        <v>Elève 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>
        <f t="shared" si="0"/>
        <v>0</v>
      </c>
      <c r="N26" s="23">
        <f t="shared" si="1"/>
        <v>0</v>
      </c>
      <c r="O26" s="24" t="e">
        <f t="shared" si="2"/>
        <v>#DIV/0!</v>
      </c>
    </row>
    <row r="27" spans="1:15" s="25" customFormat="1" ht="12.75" customHeight="1">
      <c r="A27" s="16" t="str">
        <f>'B1'!A27</f>
        <v>Elève 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2">
        <f t="shared" si="0"/>
        <v>0</v>
      </c>
      <c r="N27" s="23">
        <f t="shared" si="1"/>
        <v>0</v>
      </c>
      <c r="O27" s="24" t="e">
        <f t="shared" si="2"/>
        <v>#DIV/0!</v>
      </c>
    </row>
    <row r="28" spans="1:15" s="25" customFormat="1" ht="12.75" customHeight="1">
      <c r="A28" s="16" t="str">
        <f>'B1'!A28</f>
        <v>Elève 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>
        <f t="shared" si="0"/>
        <v>0</v>
      </c>
      <c r="N28" s="23">
        <f t="shared" si="1"/>
        <v>0</v>
      </c>
      <c r="O28" s="24" t="e">
        <f t="shared" si="2"/>
        <v>#DIV/0!</v>
      </c>
    </row>
    <row r="29" spans="1:15" s="25" customFormat="1" ht="12.75" customHeight="1">
      <c r="A29" s="16" t="str">
        <f>'B1'!A29</f>
        <v>Elève 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>
        <f t="shared" si="0"/>
        <v>0</v>
      </c>
      <c r="N29" s="23">
        <f t="shared" si="1"/>
        <v>0</v>
      </c>
      <c r="O29" s="24" t="e">
        <f t="shared" si="2"/>
        <v>#DIV/0!</v>
      </c>
    </row>
    <row r="30" spans="1:15" s="25" customFormat="1" ht="12.75" customHeight="1">
      <c r="A30" s="16" t="str">
        <f>'B1'!A30</f>
        <v>Elève 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>
        <f t="shared" si="0"/>
        <v>0</v>
      </c>
      <c r="N30" s="23">
        <f t="shared" si="1"/>
        <v>0</v>
      </c>
      <c r="O30" s="24" t="e">
        <f t="shared" si="2"/>
        <v>#DIV/0!</v>
      </c>
    </row>
    <row r="31" spans="1:15" s="25" customFormat="1" ht="12.75" customHeight="1">
      <c r="A31" s="16" t="str">
        <f>'B1'!A31</f>
        <v>Elève 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>
        <f t="shared" si="0"/>
        <v>0</v>
      </c>
      <c r="N31" s="23">
        <f t="shared" si="1"/>
        <v>0</v>
      </c>
      <c r="O31" s="24" t="e">
        <f t="shared" si="2"/>
        <v>#DIV/0!</v>
      </c>
    </row>
    <row r="32" spans="1:15" s="25" customFormat="1" ht="12.75" customHeight="1">
      <c r="A32" s="16" t="str">
        <f>'B1'!A32</f>
        <v>Elève 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2">
        <f t="shared" si="0"/>
        <v>0</v>
      </c>
      <c r="N32" s="23">
        <f t="shared" si="1"/>
        <v>0</v>
      </c>
      <c r="O32" s="24" t="e">
        <f t="shared" si="2"/>
        <v>#DIV/0!</v>
      </c>
    </row>
    <row r="33" spans="1:15" s="25" customFormat="1" ht="12.75" customHeight="1">
      <c r="A33" s="16" t="str">
        <f>'B1'!A33</f>
        <v>Elève 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>
        <f t="shared" si="0"/>
        <v>0</v>
      </c>
      <c r="N33" s="23">
        <f t="shared" si="1"/>
        <v>0</v>
      </c>
      <c r="O33" s="24" t="e">
        <f t="shared" si="2"/>
        <v>#DIV/0!</v>
      </c>
    </row>
    <row r="34" spans="1:15" ht="12.75" customHeight="1">
      <c r="A34" s="16" t="str">
        <f>'B1'!A34</f>
        <v>Elève 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>
        <f t="shared" si="0"/>
        <v>0</v>
      </c>
      <c r="N34" s="23">
        <f t="shared" si="1"/>
        <v>0</v>
      </c>
      <c r="O34" s="24" t="e">
        <f t="shared" si="2"/>
        <v>#DIV/0!</v>
      </c>
    </row>
    <row r="35" spans="1:15" ht="12.75" customHeight="1" thickBot="1">
      <c r="A35" s="94" t="str">
        <f>'B1'!A35</f>
        <v>Elève 32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6">
        <f t="shared" si="0"/>
        <v>0</v>
      </c>
      <c r="N35" s="97">
        <f t="shared" si="1"/>
        <v>0</v>
      </c>
      <c r="O35" s="98" t="e">
        <f t="shared" si="2"/>
        <v>#DIV/0!</v>
      </c>
    </row>
    <row r="36" spans="1:15" ht="12.75" customHeight="1" thickTop="1"/>
  </sheetData>
  <phoneticPr fontId="0" type="noConversion"/>
  <conditionalFormatting sqref="O36:O66">
    <cfRule type="cellIs" dxfId="58" priority="1" stopIfTrue="1" operator="lessThan">
      <formula>10</formula>
    </cfRule>
  </conditionalFormatting>
  <conditionalFormatting sqref="M4:M35">
    <cfRule type="cellIs" dxfId="57" priority="2" stopIfTrue="1" operator="lessThan">
      <formula>N4/2</formula>
    </cfRule>
  </conditionalFormatting>
  <conditionalFormatting sqref="B4:B35">
    <cfRule type="cellIs" dxfId="56" priority="3" stopIfTrue="1" operator="lessThan">
      <formula>$B$3/2</formula>
    </cfRule>
    <cfRule type="cellIs" dxfId="55" priority="4" stopIfTrue="1" operator="greaterThan">
      <formula>$B$3</formula>
    </cfRule>
  </conditionalFormatting>
  <conditionalFormatting sqref="C4:C35">
    <cfRule type="cellIs" dxfId="54" priority="5" stopIfTrue="1" operator="lessThan">
      <formula>$C$3/2</formula>
    </cfRule>
    <cfRule type="cellIs" dxfId="53" priority="6" stopIfTrue="1" operator="greaterThan">
      <formula>$C$3</formula>
    </cfRule>
  </conditionalFormatting>
  <conditionalFormatting sqref="D4:D35">
    <cfRule type="cellIs" dxfId="52" priority="7" stopIfTrue="1" operator="lessThan">
      <formula>$D$3/2</formula>
    </cfRule>
    <cfRule type="cellIs" dxfId="51" priority="8" stopIfTrue="1" operator="greaterThan">
      <formula>$D$3</formula>
    </cfRule>
  </conditionalFormatting>
  <conditionalFormatting sqref="E4:E35">
    <cfRule type="cellIs" dxfId="50" priority="9" stopIfTrue="1" operator="lessThan">
      <formula>$E$3/2</formula>
    </cfRule>
    <cfRule type="cellIs" dxfId="49" priority="10" stopIfTrue="1" operator="greaterThan">
      <formula>$E$3</formula>
    </cfRule>
  </conditionalFormatting>
  <conditionalFormatting sqref="F4:F35">
    <cfRule type="cellIs" dxfId="48" priority="11" stopIfTrue="1" operator="lessThan">
      <formula>$F$3/2</formula>
    </cfRule>
    <cfRule type="cellIs" dxfId="47" priority="12" stopIfTrue="1" operator="greaterThan">
      <formula>$F$3</formula>
    </cfRule>
  </conditionalFormatting>
  <conditionalFormatting sqref="G4:G35">
    <cfRule type="cellIs" dxfId="46" priority="13" stopIfTrue="1" operator="lessThan">
      <formula>$G$3/2</formula>
    </cfRule>
    <cfRule type="cellIs" dxfId="45" priority="14" stopIfTrue="1" operator="greaterThan">
      <formula>$G$3</formula>
    </cfRule>
  </conditionalFormatting>
  <conditionalFormatting sqref="H4:H35">
    <cfRule type="cellIs" dxfId="44" priority="15" stopIfTrue="1" operator="lessThan">
      <formula>$H$3/2</formula>
    </cfRule>
    <cfRule type="cellIs" dxfId="43" priority="16" stopIfTrue="1" operator="greaterThan">
      <formula>$H$3</formula>
    </cfRule>
  </conditionalFormatting>
  <conditionalFormatting sqref="I4:I35">
    <cfRule type="cellIs" dxfId="42" priority="17" stopIfTrue="1" operator="lessThan">
      <formula>$I$3/2</formula>
    </cfRule>
    <cfRule type="cellIs" dxfId="41" priority="18" stopIfTrue="1" operator="greaterThan">
      <formula>$I$3</formula>
    </cfRule>
  </conditionalFormatting>
  <conditionalFormatting sqref="J4:J35">
    <cfRule type="cellIs" dxfId="40" priority="19" stopIfTrue="1" operator="lessThan">
      <formula>$J$3/2</formula>
    </cfRule>
    <cfRule type="cellIs" dxfId="39" priority="20" stopIfTrue="1" operator="greaterThan">
      <formula>$J$3</formula>
    </cfRule>
  </conditionalFormatting>
  <conditionalFormatting sqref="K4:K35">
    <cfRule type="cellIs" dxfId="38" priority="21" stopIfTrue="1" operator="lessThan">
      <formula>$K$3/2</formula>
    </cfRule>
    <cfRule type="cellIs" dxfId="37" priority="22" stopIfTrue="1" operator="greaterThan">
      <formula>$K$3</formula>
    </cfRule>
  </conditionalFormatting>
  <conditionalFormatting sqref="L4:L35">
    <cfRule type="cellIs" dxfId="36" priority="23" stopIfTrue="1" operator="lessThan">
      <formula>$L$3/2</formula>
    </cfRule>
    <cfRule type="cellIs" dxfId="35" priority="24" stopIfTrue="1" operator="greaterThan">
      <formula>$L$3</formula>
    </cfRule>
  </conditionalFormatting>
  <conditionalFormatting sqref="O4:O35">
    <cfRule type="cellIs" dxfId="34" priority="25" stopIfTrue="1" operator="lessThan">
      <formula>0.5</formula>
    </cfRule>
  </conditionalFormatting>
  <printOptions horizontalCentered="1" verticalCentered="1" gridLines="1" gridLinesSet="0"/>
  <pageMargins left="0.78740157480314965" right="0.78740157480314965" top="0.98425196850393704" bottom="0.98425196850393704" header="0.51181102362204722" footer="0.51181102362204722"/>
  <pageSetup scale="93" orientation="landscape" horizontalDpi="300" verticalDpi="300" r:id="rId1"/>
  <headerFooter alignWithMargins="0">
    <oddHeader>&amp;LAnnée scolaire 2002 - 2003&amp;C&amp;12&amp;UClasse de &amp;F&amp;R&amp;A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workbookViewId="0">
      <selection activeCell="M34" sqref="M34"/>
    </sheetView>
  </sheetViews>
  <sheetFormatPr baseColWidth="10" defaultRowHeight="12.75"/>
  <cols>
    <col min="1" max="1" width="32.7109375" style="73" customWidth="1"/>
    <col min="2" max="2" width="5.28515625" style="73" bestFit="1" customWidth="1"/>
    <col min="3" max="6" width="5.28515625" style="73" customWidth="1"/>
    <col min="7" max="7" width="5.28515625" style="73" bestFit="1" customWidth="1"/>
    <col min="8" max="8" width="8.7109375" style="74" bestFit="1" customWidth="1"/>
    <col min="9" max="9" width="8.7109375" style="74" customWidth="1"/>
    <col min="10" max="10" width="10.28515625" style="74" customWidth="1"/>
    <col min="11" max="11" width="7.140625" style="74" bestFit="1" customWidth="1"/>
    <col min="12" max="12" width="8.42578125" style="74" bestFit="1" customWidth="1"/>
    <col min="13" max="13" width="10.7109375" style="74" bestFit="1" customWidth="1"/>
    <col min="14" max="14" width="12.7109375" style="74" bestFit="1" customWidth="1"/>
    <col min="15" max="16384" width="11.42578125" style="73"/>
  </cols>
  <sheetData>
    <row r="1" spans="1:14" s="56" customFormat="1" ht="14.25" thickTop="1" thickBot="1">
      <c r="A1" s="51" t="s">
        <v>15</v>
      </c>
      <c r="B1" s="127" t="s">
        <v>25</v>
      </c>
      <c r="C1" s="128"/>
      <c r="D1" s="127" t="s">
        <v>26</v>
      </c>
      <c r="E1" s="128"/>
      <c r="F1" s="127" t="s">
        <v>27</v>
      </c>
      <c r="G1" s="128"/>
      <c r="H1" s="127" t="s">
        <v>18</v>
      </c>
      <c r="I1" s="128"/>
      <c r="J1" s="52" t="s">
        <v>19</v>
      </c>
      <c r="K1" s="53" t="s">
        <v>39</v>
      </c>
      <c r="L1" s="53" t="s">
        <v>40</v>
      </c>
      <c r="M1" s="54" t="s">
        <v>41</v>
      </c>
      <c r="N1" s="55" t="s">
        <v>38</v>
      </c>
    </row>
    <row r="2" spans="1:14" s="56" customFormat="1" ht="14.25" thickTop="1" thickBot="1">
      <c r="A2" s="57" t="s">
        <v>21</v>
      </c>
      <c r="B2" s="58" t="s">
        <v>22</v>
      </c>
      <c r="C2" s="59" t="s">
        <v>23</v>
      </c>
      <c r="D2" s="58" t="s">
        <v>22</v>
      </c>
      <c r="E2" s="59" t="s">
        <v>23</v>
      </c>
      <c r="F2" s="58" t="s">
        <v>24</v>
      </c>
      <c r="G2" s="59" t="s">
        <v>23</v>
      </c>
      <c r="H2" s="60" t="s">
        <v>22</v>
      </c>
      <c r="I2" s="60" t="s">
        <v>23</v>
      </c>
      <c r="J2" s="61"/>
      <c r="K2" s="62">
        <v>100</v>
      </c>
      <c r="L2" s="62">
        <v>100</v>
      </c>
      <c r="M2" s="63" t="s">
        <v>5</v>
      </c>
      <c r="N2" s="64">
        <v>60</v>
      </c>
    </row>
    <row r="3" spans="1:14" ht="13.5" thickTop="1">
      <c r="A3" s="65" t="str">
        <f>'B1'!A4</f>
        <v>Elève 1</v>
      </c>
      <c r="B3" s="66">
        <f>'B3'!M4</f>
        <v>0</v>
      </c>
      <c r="C3" s="67">
        <f>'B3'!N4</f>
        <v>0</v>
      </c>
      <c r="D3" s="66">
        <f>'B4'!M4</f>
        <v>0</v>
      </c>
      <c r="E3" s="67">
        <f>'B4'!N4</f>
        <v>0</v>
      </c>
      <c r="F3" s="66">
        <f>'B5'!M4</f>
        <v>0</v>
      </c>
      <c r="G3" s="67">
        <f>'B5'!N4</f>
        <v>0</v>
      </c>
      <c r="H3" s="68">
        <f t="shared" ref="H3:H34" si="0">B3+D3+F3</f>
        <v>0</v>
      </c>
      <c r="I3" s="69">
        <f t="shared" ref="I3:I34" si="1">C3+E3+G3</f>
        <v>0</v>
      </c>
      <c r="J3" s="70"/>
      <c r="K3" s="71" t="e">
        <f>H3/I3*$K$2</f>
        <v>#DIV/0!</v>
      </c>
      <c r="L3" s="71" t="e">
        <f>J3/$J$2*$L$2</f>
        <v>#DIV/0!</v>
      </c>
      <c r="M3" s="90" t="e">
        <f>((K3*0.3)+(L3*0.7))/100</f>
        <v>#DIV/0!</v>
      </c>
      <c r="N3" s="72" t="e">
        <f t="shared" ref="N3:N34" si="2">M3*$N$2</f>
        <v>#DIV/0!</v>
      </c>
    </row>
    <row r="4" spans="1:14">
      <c r="A4" s="65" t="str">
        <f>'B1'!A5</f>
        <v>Elève 2</v>
      </c>
      <c r="B4" s="66">
        <f>'B3'!M5</f>
        <v>0</v>
      </c>
      <c r="C4" s="67">
        <f>'B3'!N5</f>
        <v>0</v>
      </c>
      <c r="D4" s="66">
        <f>'B4'!M5</f>
        <v>0</v>
      </c>
      <c r="E4" s="67">
        <f>'B4'!N5</f>
        <v>0</v>
      </c>
      <c r="F4" s="66">
        <f>'B5'!M5</f>
        <v>0</v>
      </c>
      <c r="G4" s="67">
        <f>'B5'!N5</f>
        <v>0</v>
      </c>
      <c r="H4" s="68">
        <f t="shared" si="0"/>
        <v>0</v>
      </c>
      <c r="I4" s="69">
        <f t="shared" si="1"/>
        <v>0</v>
      </c>
      <c r="J4" s="70"/>
      <c r="K4" s="71" t="e">
        <f t="shared" ref="K4:K34" si="3">H4/I4*$K$2</f>
        <v>#DIV/0!</v>
      </c>
      <c r="L4" s="71" t="e">
        <f t="shared" ref="L4:L34" si="4">J4/$J$2*$L$2</f>
        <v>#DIV/0!</v>
      </c>
      <c r="M4" s="90" t="e">
        <f t="shared" ref="M4:M34" si="5">((K4*0.3)+(L4*0.7))/100</f>
        <v>#DIV/0!</v>
      </c>
      <c r="N4" s="72" t="e">
        <f t="shared" si="2"/>
        <v>#DIV/0!</v>
      </c>
    </row>
    <row r="5" spans="1:14">
      <c r="A5" s="65" t="str">
        <f>'B1'!A6</f>
        <v>Elève 3</v>
      </c>
      <c r="B5" s="66">
        <f>'B3'!M6</f>
        <v>0</v>
      </c>
      <c r="C5" s="67">
        <f>'B3'!N6</f>
        <v>0</v>
      </c>
      <c r="D5" s="66">
        <f>'B4'!M6</f>
        <v>0</v>
      </c>
      <c r="E5" s="67">
        <f>'B4'!N6</f>
        <v>0</v>
      </c>
      <c r="F5" s="66">
        <f>'B5'!M6</f>
        <v>0</v>
      </c>
      <c r="G5" s="67">
        <f>'B5'!N6</f>
        <v>0</v>
      </c>
      <c r="H5" s="68">
        <f t="shared" si="0"/>
        <v>0</v>
      </c>
      <c r="I5" s="69">
        <f t="shared" si="1"/>
        <v>0</v>
      </c>
      <c r="J5" s="70"/>
      <c r="K5" s="71" t="e">
        <f t="shared" si="3"/>
        <v>#DIV/0!</v>
      </c>
      <c r="L5" s="71" t="e">
        <f t="shared" si="4"/>
        <v>#DIV/0!</v>
      </c>
      <c r="M5" s="90" t="e">
        <f t="shared" si="5"/>
        <v>#DIV/0!</v>
      </c>
      <c r="N5" s="72" t="e">
        <f t="shared" si="2"/>
        <v>#DIV/0!</v>
      </c>
    </row>
    <row r="6" spans="1:14">
      <c r="A6" s="65" t="str">
        <f>'B1'!A7</f>
        <v>Elève 4</v>
      </c>
      <c r="B6" s="66">
        <f>'B3'!M7</f>
        <v>0</v>
      </c>
      <c r="C6" s="67">
        <f>'B3'!N7</f>
        <v>0</v>
      </c>
      <c r="D6" s="66">
        <f>'B4'!M7</f>
        <v>0</v>
      </c>
      <c r="E6" s="67">
        <f>'B4'!N7</f>
        <v>0</v>
      </c>
      <c r="F6" s="66">
        <f>'B5'!M7</f>
        <v>0</v>
      </c>
      <c r="G6" s="67">
        <f>'B5'!N7</f>
        <v>0</v>
      </c>
      <c r="H6" s="68">
        <f t="shared" si="0"/>
        <v>0</v>
      </c>
      <c r="I6" s="69">
        <f t="shared" si="1"/>
        <v>0</v>
      </c>
      <c r="J6" s="70"/>
      <c r="K6" s="71" t="e">
        <f t="shared" si="3"/>
        <v>#DIV/0!</v>
      </c>
      <c r="L6" s="71" t="e">
        <f t="shared" si="4"/>
        <v>#DIV/0!</v>
      </c>
      <c r="M6" s="90" t="e">
        <f t="shared" si="5"/>
        <v>#DIV/0!</v>
      </c>
      <c r="N6" s="72" t="e">
        <f t="shared" si="2"/>
        <v>#DIV/0!</v>
      </c>
    </row>
    <row r="7" spans="1:14">
      <c r="A7" s="65" t="str">
        <f>'B1'!A8</f>
        <v>Elève 5</v>
      </c>
      <c r="B7" s="66">
        <f>'B3'!M8</f>
        <v>0</v>
      </c>
      <c r="C7" s="67">
        <f>'B3'!N8</f>
        <v>0</v>
      </c>
      <c r="D7" s="66">
        <f>'B4'!M8</f>
        <v>0</v>
      </c>
      <c r="E7" s="67">
        <f>'B4'!N8</f>
        <v>0</v>
      </c>
      <c r="F7" s="66">
        <f>'B5'!M8</f>
        <v>0</v>
      </c>
      <c r="G7" s="67">
        <f>'B5'!N8</f>
        <v>0</v>
      </c>
      <c r="H7" s="68">
        <f t="shared" si="0"/>
        <v>0</v>
      </c>
      <c r="I7" s="69">
        <f t="shared" si="1"/>
        <v>0</v>
      </c>
      <c r="J7" s="70"/>
      <c r="K7" s="71" t="e">
        <f t="shared" si="3"/>
        <v>#DIV/0!</v>
      </c>
      <c r="L7" s="71" t="e">
        <f t="shared" si="4"/>
        <v>#DIV/0!</v>
      </c>
      <c r="M7" s="90" t="e">
        <f t="shared" si="5"/>
        <v>#DIV/0!</v>
      </c>
      <c r="N7" s="72" t="e">
        <f t="shared" si="2"/>
        <v>#DIV/0!</v>
      </c>
    </row>
    <row r="8" spans="1:14">
      <c r="A8" s="65" t="str">
        <f>'B1'!A9</f>
        <v>Elève 6</v>
      </c>
      <c r="B8" s="66">
        <f>'B3'!M9</f>
        <v>0</v>
      </c>
      <c r="C8" s="67">
        <f>'B3'!N9</f>
        <v>0</v>
      </c>
      <c r="D8" s="66">
        <f>'B4'!M9</f>
        <v>0</v>
      </c>
      <c r="E8" s="67">
        <f>'B4'!N9</f>
        <v>0</v>
      </c>
      <c r="F8" s="66">
        <f>'B5'!M9</f>
        <v>0</v>
      </c>
      <c r="G8" s="67">
        <f>'B5'!N9</f>
        <v>0</v>
      </c>
      <c r="H8" s="68">
        <f t="shared" si="0"/>
        <v>0</v>
      </c>
      <c r="I8" s="69">
        <f t="shared" si="1"/>
        <v>0</v>
      </c>
      <c r="J8" s="70"/>
      <c r="K8" s="71" t="e">
        <f t="shared" si="3"/>
        <v>#DIV/0!</v>
      </c>
      <c r="L8" s="71" t="e">
        <f t="shared" si="4"/>
        <v>#DIV/0!</v>
      </c>
      <c r="M8" s="90" t="e">
        <f t="shared" si="5"/>
        <v>#DIV/0!</v>
      </c>
      <c r="N8" s="72" t="e">
        <f t="shared" si="2"/>
        <v>#DIV/0!</v>
      </c>
    </row>
    <row r="9" spans="1:14">
      <c r="A9" s="65" t="str">
        <f>'B1'!A10</f>
        <v>Elève 7</v>
      </c>
      <c r="B9" s="66">
        <f>'B3'!M10</f>
        <v>0</v>
      </c>
      <c r="C9" s="67">
        <f>'B3'!N10</f>
        <v>0</v>
      </c>
      <c r="D9" s="66">
        <f>'B4'!M10</f>
        <v>0</v>
      </c>
      <c r="E9" s="67">
        <f>'B4'!N10</f>
        <v>0</v>
      </c>
      <c r="F9" s="66">
        <f>'B5'!M10</f>
        <v>0</v>
      </c>
      <c r="G9" s="67">
        <f>'B5'!N10</f>
        <v>0</v>
      </c>
      <c r="H9" s="68">
        <f t="shared" si="0"/>
        <v>0</v>
      </c>
      <c r="I9" s="69">
        <f t="shared" si="1"/>
        <v>0</v>
      </c>
      <c r="J9" s="70"/>
      <c r="K9" s="71" t="e">
        <f t="shared" si="3"/>
        <v>#DIV/0!</v>
      </c>
      <c r="L9" s="71" t="e">
        <f t="shared" si="4"/>
        <v>#DIV/0!</v>
      </c>
      <c r="M9" s="90" t="e">
        <f t="shared" si="5"/>
        <v>#DIV/0!</v>
      </c>
      <c r="N9" s="72" t="e">
        <f t="shared" si="2"/>
        <v>#DIV/0!</v>
      </c>
    </row>
    <row r="10" spans="1:14">
      <c r="A10" s="65" t="str">
        <f>'B1'!A11</f>
        <v>Elève 8</v>
      </c>
      <c r="B10" s="66">
        <f>'B3'!M11</f>
        <v>0</v>
      </c>
      <c r="C10" s="67">
        <f>'B3'!N11</f>
        <v>0</v>
      </c>
      <c r="D10" s="66">
        <f>'B4'!M11</f>
        <v>0</v>
      </c>
      <c r="E10" s="67">
        <f>'B4'!N11</f>
        <v>0</v>
      </c>
      <c r="F10" s="66">
        <f>'B5'!M11</f>
        <v>0</v>
      </c>
      <c r="G10" s="67">
        <f>'B5'!N11</f>
        <v>0</v>
      </c>
      <c r="H10" s="68">
        <f t="shared" si="0"/>
        <v>0</v>
      </c>
      <c r="I10" s="69">
        <f t="shared" si="1"/>
        <v>0</v>
      </c>
      <c r="J10" s="70"/>
      <c r="K10" s="71" t="e">
        <f t="shared" si="3"/>
        <v>#DIV/0!</v>
      </c>
      <c r="L10" s="71" t="e">
        <f t="shared" si="4"/>
        <v>#DIV/0!</v>
      </c>
      <c r="M10" s="90" t="e">
        <f t="shared" si="5"/>
        <v>#DIV/0!</v>
      </c>
      <c r="N10" s="72" t="e">
        <f t="shared" si="2"/>
        <v>#DIV/0!</v>
      </c>
    </row>
    <row r="11" spans="1:14">
      <c r="A11" s="65" t="str">
        <f>'B1'!A12</f>
        <v>Elève 9</v>
      </c>
      <c r="B11" s="66">
        <f>'B3'!M12</f>
        <v>0</v>
      </c>
      <c r="C11" s="67">
        <f>'B3'!N12</f>
        <v>0</v>
      </c>
      <c r="D11" s="66">
        <f>'B4'!M12</f>
        <v>0</v>
      </c>
      <c r="E11" s="67">
        <f>'B4'!N12</f>
        <v>0</v>
      </c>
      <c r="F11" s="66">
        <f>'B5'!M12</f>
        <v>0</v>
      </c>
      <c r="G11" s="67">
        <f>'B5'!N12</f>
        <v>0</v>
      </c>
      <c r="H11" s="68">
        <f t="shared" si="0"/>
        <v>0</v>
      </c>
      <c r="I11" s="69">
        <f t="shared" si="1"/>
        <v>0</v>
      </c>
      <c r="J11" s="70"/>
      <c r="K11" s="71" t="e">
        <f t="shared" si="3"/>
        <v>#DIV/0!</v>
      </c>
      <c r="L11" s="71" t="e">
        <f t="shared" si="4"/>
        <v>#DIV/0!</v>
      </c>
      <c r="M11" s="90" t="e">
        <f t="shared" si="5"/>
        <v>#DIV/0!</v>
      </c>
      <c r="N11" s="72" t="e">
        <f t="shared" si="2"/>
        <v>#DIV/0!</v>
      </c>
    </row>
    <row r="12" spans="1:14">
      <c r="A12" s="65" t="str">
        <f>'B1'!A13</f>
        <v>Elève 10</v>
      </c>
      <c r="B12" s="66">
        <f>'B3'!M13</f>
        <v>0</v>
      </c>
      <c r="C12" s="67">
        <f>'B3'!N13</f>
        <v>0</v>
      </c>
      <c r="D12" s="66">
        <f>'B4'!M13</f>
        <v>0</v>
      </c>
      <c r="E12" s="67">
        <f>'B4'!N13</f>
        <v>0</v>
      </c>
      <c r="F12" s="66">
        <f>'B5'!M13</f>
        <v>0</v>
      </c>
      <c r="G12" s="67">
        <f>'B5'!N13</f>
        <v>0</v>
      </c>
      <c r="H12" s="68">
        <f t="shared" si="0"/>
        <v>0</v>
      </c>
      <c r="I12" s="69">
        <f t="shared" si="1"/>
        <v>0</v>
      </c>
      <c r="J12" s="70"/>
      <c r="K12" s="71" t="e">
        <f t="shared" si="3"/>
        <v>#DIV/0!</v>
      </c>
      <c r="L12" s="71" t="e">
        <f t="shared" si="4"/>
        <v>#DIV/0!</v>
      </c>
      <c r="M12" s="90" t="e">
        <f t="shared" si="5"/>
        <v>#DIV/0!</v>
      </c>
      <c r="N12" s="72" t="e">
        <f t="shared" si="2"/>
        <v>#DIV/0!</v>
      </c>
    </row>
    <row r="13" spans="1:14">
      <c r="A13" s="65" t="str">
        <f>'B1'!A14</f>
        <v>Elève 11</v>
      </c>
      <c r="B13" s="66">
        <f>'B3'!M14</f>
        <v>0</v>
      </c>
      <c r="C13" s="67">
        <f>'B3'!N14</f>
        <v>0</v>
      </c>
      <c r="D13" s="66">
        <f>'B4'!M14</f>
        <v>0</v>
      </c>
      <c r="E13" s="67">
        <f>'B4'!N14</f>
        <v>0</v>
      </c>
      <c r="F13" s="66">
        <f>'B5'!M14</f>
        <v>0</v>
      </c>
      <c r="G13" s="67">
        <f>'B5'!N14</f>
        <v>0</v>
      </c>
      <c r="H13" s="68">
        <f t="shared" si="0"/>
        <v>0</v>
      </c>
      <c r="I13" s="69">
        <f t="shared" si="1"/>
        <v>0</v>
      </c>
      <c r="J13" s="70"/>
      <c r="K13" s="71" t="e">
        <f t="shared" si="3"/>
        <v>#DIV/0!</v>
      </c>
      <c r="L13" s="71" t="e">
        <f t="shared" si="4"/>
        <v>#DIV/0!</v>
      </c>
      <c r="M13" s="90" t="e">
        <f t="shared" si="5"/>
        <v>#DIV/0!</v>
      </c>
      <c r="N13" s="72" t="e">
        <f t="shared" si="2"/>
        <v>#DIV/0!</v>
      </c>
    </row>
    <row r="14" spans="1:14">
      <c r="A14" s="65" t="str">
        <f>'B1'!A15</f>
        <v>Elève 12</v>
      </c>
      <c r="B14" s="66">
        <f>'B3'!M15</f>
        <v>0</v>
      </c>
      <c r="C14" s="67">
        <f>'B3'!N15</f>
        <v>0</v>
      </c>
      <c r="D14" s="66">
        <f>'B4'!M15</f>
        <v>0</v>
      </c>
      <c r="E14" s="67">
        <f>'B4'!N15</f>
        <v>0</v>
      </c>
      <c r="F14" s="66">
        <f>'B5'!M15</f>
        <v>0</v>
      </c>
      <c r="G14" s="67">
        <f>'B5'!N15</f>
        <v>0</v>
      </c>
      <c r="H14" s="68">
        <f t="shared" si="0"/>
        <v>0</v>
      </c>
      <c r="I14" s="69">
        <f t="shared" si="1"/>
        <v>0</v>
      </c>
      <c r="J14" s="70"/>
      <c r="K14" s="71" t="e">
        <f t="shared" si="3"/>
        <v>#DIV/0!</v>
      </c>
      <c r="L14" s="71" t="e">
        <f t="shared" si="4"/>
        <v>#DIV/0!</v>
      </c>
      <c r="M14" s="90" t="e">
        <f t="shared" si="5"/>
        <v>#DIV/0!</v>
      </c>
      <c r="N14" s="72" t="e">
        <f t="shared" si="2"/>
        <v>#DIV/0!</v>
      </c>
    </row>
    <row r="15" spans="1:14">
      <c r="A15" s="65" t="str">
        <f>'B1'!A16</f>
        <v>Elève 13</v>
      </c>
      <c r="B15" s="66">
        <f>'B3'!M16</f>
        <v>0</v>
      </c>
      <c r="C15" s="67">
        <f>'B3'!N16</f>
        <v>0</v>
      </c>
      <c r="D15" s="66">
        <f>'B4'!M16</f>
        <v>0</v>
      </c>
      <c r="E15" s="67">
        <f>'B4'!N16</f>
        <v>0</v>
      </c>
      <c r="F15" s="66">
        <f>'B5'!M16</f>
        <v>0</v>
      </c>
      <c r="G15" s="67">
        <f>'B5'!N16</f>
        <v>0</v>
      </c>
      <c r="H15" s="68">
        <f t="shared" si="0"/>
        <v>0</v>
      </c>
      <c r="I15" s="69">
        <f t="shared" si="1"/>
        <v>0</v>
      </c>
      <c r="J15" s="70"/>
      <c r="K15" s="71" t="e">
        <f t="shared" si="3"/>
        <v>#DIV/0!</v>
      </c>
      <c r="L15" s="71" t="e">
        <f t="shared" si="4"/>
        <v>#DIV/0!</v>
      </c>
      <c r="M15" s="90" t="e">
        <f t="shared" si="5"/>
        <v>#DIV/0!</v>
      </c>
      <c r="N15" s="72" t="e">
        <f t="shared" si="2"/>
        <v>#DIV/0!</v>
      </c>
    </row>
    <row r="16" spans="1:14">
      <c r="A16" s="65" t="str">
        <f>'B1'!A17</f>
        <v>Elève 14</v>
      </c>
      <c r="B16" s="66">
        <f>'B3'!M17</f>
        <v>0</v>
      </c>
      <c r="C16" s="67">
        <f>'B3'!N17</f>
        <v>0</v>
      </c>
      <c r="D16" s="66">
        <f>'B4'!M17</f>
        <v>0</v>
      </c>
      <c r="E16" s="67">
        <f>'B4'!N17</f>
        <v>0</v>
      </c>
      <c r="F16" s="66">
        <f>'B5'!M17</f>
        <v>0</v>
      </c>
      <c r="G16" s="67">
        <f>'B5'!N17</f>
        <v>0</v>
      </c>
      <c r="H16" s="68">
        <f t="shared" si="0"/>
        <v>0</v>
      </c>
      <c r="I16" s="69">
        <f t="shared" si="1"/>
        <v>0</v>
      </c>
      <c r="J16" s="70"/>
      <c r="K16" s="71" t="e">
        <f t="shared" si="3"/>
        <v>#DIV/0!</v>
      </c>
      <c r="L16" s="71" t="e">
        <f t="shared" si="4"/>
        <v>#DIV/0!</v>
      </c>
      <c r="M16" s="90" t="e">
        <f t="shared" si="5"/>
        <v>#DIV/0!</v>
      </c>
      <c r="N16" s="72" t="e">
        <f t="shared" si="2"/>
        <v>#DIV/0!</v>
      </c>
    </row>
    <row r="17" spans="1:14">
      <c r="A17" s="65" t="str">
        <f>'B1'!A18</f>
        <v>Elève 15</v>
      </c>
      <c r="B17" s="66">
        <f>'B3'!M18</f>
        <v>0</v>
      </c>
      <c r="C17" s="67">
        <f>'B3'!N18</f>
        <v>0</v>
      </c>
      <c r="D17" s="66">
        <f>'B4'!M18</f>
        <v>0</v>
      </c>
      <c r="E17" s="67">
        <f>'B4'!N18</f>
        <v>0</v>
      </c>
      <c r="F17" s="66">
        <f>'B5'!M18</f>
        <v>0</v>
      </c>
      <c r="G17" s="67">
        <f>'B5'!N18</f>
        <v>0</v>
      </c>
      <c r="H17" s="68">
        <f t="shared" si="0"/>
        <v>0</v>
      </c>
      <c r="I17" s="69">
        <f t="shared" si="1"/>
        <v>0</v>
      </c>
      <c r="J17" s="70"/>
      <c r="K17" s="71" t="e">
        <f t="shared" si="3"/>
        <v>#DIV/0!</v>
      </c>
      <c r="L17" s="71" t="e">
        <f t="shared" si="4"/>
        <v>#DIV/0!</v>
      </c>
      <c r="M17" s="90" t="e">
        <f t="shared" si="5"/>
        <v>#DIV/0!</v>
      </c>
      <c r="N17" s="72" t="e">
        <f t="shared" si="2"/>
        <v>#DIV/0!</v>
      </c>
    </row>
    <row r="18" spans="1:14">
      <c r="A18" s="65" t="str">
        <f>'B1'!A19</f>
        <v>Elève 16</v>
      </c>
      <c r="B18" s="66">
        <f>'B3'!M19</f>
        <v>0</v>
      </c>
      <c r="C18" s="67">
        <f>'B3'!N19</f>
        <v>0</v>
      </c>
      <c r="D18" s="66">
        <f>'B4'!M19</f>
        <v>0</v>
      </c>
      <c r="E18" s="67">
        <f>'B4'!N19</f>
        <v>0</v>
      </c>
      <c r="F18" s="66">
        <f>'B5'!M19</f>
        <v>0</v>
      </c>
      <c r="G18" s="67">
        <f>'B5'!N19</f>
        <v>0</v>
      </c>
      <c r="H18" s="68">
        <f t="shared" si="0"/>
        <v>0</v>
      </c>
      <c r="I18" s="69">
        <f t="shared" si="1"/>
        <v>0</v>
      </c>
      <c r="J18" s="70"/>
      <c r="K18" s="71" t="e">
        <f t="shared" si="3"/>
        <v>#DIV/0!</v>
      </c>
      <c r="L18" s="71" t="e">
        <f t="shared" si="4"/>
        <v>#DIV/0!</v>
      </c>
      <c r="M18" s="90" t="e">
        <f t="shared" si="5"/>
        <v>#DIV/0!</v>
      </c>
      <c r="N18" s="72" t="e">
        <f t="shared" si="2"/>
        <v>#DIV/0!</v>
      </c>
    </row>
    <row r="19" spans="1:14">
      <c r="A19" s="65" t="str">
        <f>'B1'!A20</f>
        <v>Elève 17</v>
      </c>
      <c r="B19" s="66">
        <f>'B3'!M20</f>
        <v>0</v>
      </c>
      <c r="C19" s="67">
        <f>'B3'!N20</f>
        <v>0</v>
      </c>
      <c r="D19" s="66">
        <f>'B4'!M20</f>
        <v>0</v>
      </c>
      <c r="E19" s="67">
        <f>'B4'!N20</f>
        <v>0</v>
      </c>
      <c r="F19" s="66">
        <f>'B5'!M20</f>
        <v>0</v>
      </c>
      <c r="G19" s="67">
        <f>'B5'!N20</f>
        <v>0</v>
      </c>
      <c r="H19" s="68">
        <f t="shared" si="0"/>
        <v>0</v>
      </c>
      <c r="I19" s="69">
        <f t="shared" si="1"/>
        <v>0</v>
      </c>
      <c r="J19" s="70"/>
      <c r="K19" s="71" t="e">
        <f t="shared" si="3"/>
        <v>#DIV/0!</v>
      </c>
      <c r="L19" s="71" t="e">
        <f t="shared" si="4"/>
        <v>#DIV/0!</v>
      </c>
      <c r="M19" s="90" t="e">
        <f t="shared" si="5"/>
        <v>#DIV/0!</v>
      </c>
      <c r="N19" s="72" t="e">
        <f t="shared" si="2"/>
        <v>#DIV/0!</v>
      </c>
    </row>
    <row r="20" spans="1:14">
      <c r="A20" s="65" t="str">
        <f>'B1'!A21</f>
        <v>Elève 18</v>
      </c>
      <c r="B20" s="66">
        <f>'B3'!M21</f>
        <v>0</v>
      </c>
      <c r="C20" s="67">
        <f>'B3'!N21</f>
        <v>0</v>
      </c>
      <c r="D20" s="66">
        <f>'B4'!M21</f>
        <v>0</v>
      </c>
      <c r="E20" s="67">
        <f>'B4'!N21</f>
        <v>0</v>
      </c>
      <c r="F20" s="66">
        <f>'B5'!M21</f>
        <v>0</v>
      </c>
      <c r="G20" s="67">
        <f>'B5'!N21</f>
        <v>0</v>
      </c>
      <c r="H20" s="68">
        <f t="shared" si="0"/>
        <v>0</v>
      </c>
      <c r="I20" s="69">
        <f t="shared" si="1"/>
        <v>0</v>
      </c>
      <c r="J20" s="70"/>
      <c r="K20" s="71" t="e">
        <f t="shared" si="3"/>
        <v>#DIV/0!</v>
      </c>
      <c r="L20" s="71" t="e">
        <f t="shared" si="4"/>
        <v>#DIV/0!</v>
      </c>
      <c r="M20" s="90" t="e">
        <f t="shared" si="5"/>
        <v>#DIV/0!</v>
      </c>
      <c r="N20" s="72" t="e">
        <f t="shared" si="2"/>
        <v>#DIV/0!</v>
      </c>
    </row>
    <row r="21" spans="1:14">
      <c r="A21" s="65" t="str">
        <f>'B1'!A22</f>
        <v>Elève 19</v>
      </c>
      <c r="B21" s="66">
        <f>'B3'!M22</f>
        <v>0</v>
      </c>
      <c r="C21" s="67">
        <f>'B3'!N22</f>
        <v>0</v>
      </c>
      <c r="D21" s="66">
        <f>'B4'!M22</f>
        <v>0</v>
      </c>
      <c r="E21" s="67">
        <f>'B4'!N22</f>
        <v>0</v>
      </c>
      <c r="F21" s="66">
        <f>'B5'!M22</f>
        <v>0</v>
      </c>
      <c r="G21" s="67">
        <f>'B5'!N22</f>
        <v>0</v>
      </c>
      <c r="H21" s="68">
        <f t="shared" si="0"/>
        <v>0</v>
      </c>
      <c r="I21" s="69">
        <f t="shared" si="1"/>
        <v>0</v>
      </c>
      <c r="J21" s="70"/>
      <c r="K21" s="71" t="e">
        <f t="shared" si="3"/>
        <v>#DIV/0!</v>
      </c>
      <c r="L21" s="71" t="e">
        <f t="shared" si="4"/>
        <v>#DIV/0!</v>
      </c>
      <c r="M21" s="90" t="e">
        <f t="shared" si="5"/>
        <v>#DIV/0!</v>
      </c>
      <c r="N21" s="72" t="e">
        <f t="shared" si="2"/>
        <v>#DIV/0!</v>
      </c>
    </row>
    <row r="22" spans="1:14">
      <c r="A22" s="65" t="str">
        <f>'B1'!A23</f>
        <v>Elève 20</v>
      </c>
      <c r="B22" s="66">
        <f>'B3'!M23</f>
        <v>0</v>
      </c>
      <c r="C22" s="67">
        <f>'B3'!N23</f>
        <v>0</v>
      </c>
      <c r="D22" s="66">
        <f>'B4'!M23</f>
        <v>0</v>
      </c>
      <c r="E22" s="67">
        <f>'B4'!N23</f>
        <v>0</v>
      </c>
      <c r="F22" s="66">
        <f>'B5'!M23</f>
        <v>0</v>
      </c>
      <c r="G22" s="67">
        <f>'B5'!N23</f>
        <v>0</v>
      </c>
      <c r="H22" s="68">
        <f t="shared" si="0"/>
        <v>0</v>
      </c>
      <c r="I22" s="69">
        <f t="shared" si="1"/>
        <v>0</v>
      </c>
      <c r="J22" s="70"/>
      <c r="K22" s="71" t="e">
        <f t="shared" si="3"/>
        <v>#DIV/0!</v>
      </c>
      <c r="L22" s="71" t="e">
        <f t="shared" si="4"/>
        <v>#DIV/0!</v>
      </c>
      <c r="M22" s="90" t="e">
        <f t="shared" si="5"/>
        <v>#DIV/0!</v>
      </c>
      <c r="N22" s="72" t="e">
        <f t="shared" si="2"/>
        <v>#DIV/0!</v>
      </c>
    </row>
    <row r="23" spans="1:14">
      <c r="A23" s="65" t="str">
        <f>'B1'!A24</f>
        <v>Elève 21</v>
      </c>
      <c r="B23" s="66">
        <f>'B3'!M24</f>
        <v>0</v>
      </c>
      <c r="C23" s="67">
        <f>'B3'!N24</f>
        <v>0</v>
      </c>
      <c r="D23" s="66">
        <f>'B4'!M24</f>
        <v>0</v>
      </c>
      <c r="E23" s="67">
        <f>'B4'!N24</f>
        <v>0</v>
      </c>
      <c r="F23" s="66">
        <f>'B5'!M24</f>
        <v>0</v>
      </c>
      <c r="G23" s="67">
        <f>'B5'!N24</f>
        <v>0</v>
      </c>
      <c r="H23" s="68">
        <f t="shared" si="0"/>
        <v>0</v>
      </c>
      <c r="I23" s="69">
        <f t="shared" si="1"/>
        <v>0</v>
      </c>
      <c r="J23" s="70"/>
      <c r="K23" s="71" t="e">
        <f t="shared" si="3"/>
        <v>#DIV/0!</v>
      </c>
      <c r="L23" s="71" t="e">
        <f t="shared" si="4"/>
        <v>#DIV/0!</v>
      </c>
      <c r="M23" s="90" t="e">
        <f t="shared" si="5"/>
        <v>#DIV/0!</v>
      </c>
      <c r="N23" s="72" t="e">
        <f t="shared" si="2"/>
        <v>#DIV/0!</v>
      </c>
    </row>
    <row r="24" spans="1:14">
      <c r="A24" s="65" t="str">
        <f>'B1'!A25</f>
        <v>Elève 22</v>
      </c>
      <c r="B24" s="66">
        <f>'B3'!M25</f>
        <v>0</v>
      </c>
      <c r="C24" s="67">
        <f>'B3'!N25</f>
        <v>0</v>
      </c>
      <c r="D24" s="66">
        <f>'B4'!M25</f>
        <v>0</v>
      </c>
      <c r="E24" s="67">
        <f>'B4'!N25</f>
        <v>0</v>
      </c>
      <c r="F24" s="66">
        <f>'B5'!M25</f>
        <v>0</v>
      </c>
      <c r="G24" s="67">
        <f>'B5'!N25</f>
        <v>0</v>
      </c>
      <c r="H24" s="68">
        <f t="shared" si="0"/>
        <v>0</v>
      </c>
      <c r="I24" s="69">
        <f t="shared" si="1"/>
        <v>0</v>
      </c>
      <c r="J24" s="70"/>
      <c r="K24" s="71" t="e">
        <f t="shared" si="3"/>
        <v>#DIV/0!</v>
      </c>
      <c r="L24" s="71" t="e">
        <f t="shared" si="4"/>
        <v>#DIV/0!</v>
      </c>
      <c r="M24" s="90" t="e">
        <f t="shared" si="5"/>
        <v>#DIV/0!</v>
      </c>
      <c r="N24" s="72" t="e">
        <f t="shared" si="2"/>
        <v>#DIV/0!</v>
      </c>
    </row>
    <row r="25" spans="1:14">
      <c r="A25" s="65" t="str">
        <f>'B1'!A26</f>
        <v>Elève 23</v>
      </c>
      <c r="B25" s="66">
        <f>'B3'!M26</f>
        <v>0</v>
      </c>
      <c r="C25" s="67">
        <f>'B3'!N26</f>
        <v>0</v>
      </c>
      <c r="D25" s="66">
        <f>'B4'!M26</f>
        <v>0</v>
      </c>
      <c r="E25" s="67">
        <f>'B4'!N26</f>
        <v>0</v>
      </c>
      <c r="F25" s="66">
        <f>'B5'!M26</f>
        <v>0</v>
      </c>
      <c r="G25" s="67">
        <f>'B5'!N26</f>
        <v>0</v>
      </c>
      <c r="H25" s="68">
        <f t="shared" si="0"/>
        <v>0</v>
      </c>
      <c r="I25" s="69">
        <f t="shared" si="1"/>
        <v>0</v>
      </c>
      <c r="J25" s="70"/>
      <c r="K25" s="71" t="e">
        <f t="shared" si="3"/>
        <v>#DIV/0!</v>
      </c>
      <c r="L25" s="71" t="e">
        <f t="shared" si="4"/>
        <v>#DIV/0!</v>
      </c>
      <c r="M25" s="90" t="e">
        <f t="shared" si="5"/>
        <v>#DIV/0!</v>
      </c>
      <c r="N25" s="72" t="e">
        <f t="shared" si="2"/>
        <v>#DIV/0!</v>
      </c>
    </row>
    <row r="26" spans="1:14">
      <c r="A26" s="65" t="str">
        <f>'B1'!A27</f>
        <v>Elève 24</v>
      </c>
      <c r="B26" s="66">
        <f>'B3'!M27</f>
        <v>0</v>
      </c>
      <c r="C26" s="67">
        <f>'B3'!N27</f>
        <v>0</v>
      </c>
      <c r="D26" s="66">
        <f>'B4'!M27</f>
        <v>0</v>
      </c>
      <c r="E26" s="67">
        <f>'B4'!N27</f>
        <v>0</v>
      </c>
      <c r="F26" s="66">
        <f>'B5'!M27</f>
        <v>0</v>
      </c>
      <c r="G26" s="67">
        <f>'B5'!N27</f>
        <v>0</v>
      </c>
      <c r="H26" s="68">
        <f t="shared" si="0"/>
        <v>0</v>
      </c>
      <c r="I26" s="69">
        <f t="shared" si="1"/>
        <v>0</v>
      </c>
      <c r="J26" s="70"/>
      <c r="K26" s="71" t="e">
        <f t="shared" si="3"/>
        <v>#DIV/0!</v>
      </c>
      <c r="L26" s="71" t="e">
        <f t="shared" si="4"/>
        <v>#DIV/0!</v>
      </c>
      <c r="M26" s="90" t="e">
        <f t="shared" si="5"/>
        <v>#DIV/0!</v>
      </c>
      <c r="N26" s="72" t="e">
        <f t="shared" si="2"/>
        <v>#DIV/0!</v>
      </c>
    </row>
    <row r="27" spans="1:14">
      <c r="A27" s="65" t="str">
        <f>'B1'!A28</f>
        <v>Elève 25</v>
      </c>
      <c r="B27" s="66">
        <f>'B3'!M28</f>
        <v>0</v>
      </c>
      <c r="C27" s="67">
        <f>'B3'!N28</f>
        <v>0</v>
      </c>
      <c r="D27" s="66">
        <f>'B4'!M28</f>
        <v>0</v>
      </c>
      <c r="E27" s="67">
        <f>'B4'!N28</f>
        <v>0</v>
      </c>
      <c r="F27" s="66">
        <f>'B5'!M28</f>
        <v>0</v>
      </c>
      <c r="G27" s="67">
        <f>'B5'!N28</f>
        <v>0</v>
      </c>
      <c r="H27" s="68">
        <f t="shared" si="0"/>
        <v>0</v>
      </c>
      <c r="I27" s="69">
        <f t="shared" si="1"/>
        <v>0</v>
      </c>
      <c r="J27" s="70"/>
      <c r="K27" s="71" t="e">
        <f t="shared" si="3"/>
        <v>#DIV/0!</v>
      </c>
      <c r="L27" s="71" t="e">
        <f t="shared" si="4"/>
        <v>#DIV/0!</v>
      </c>
      <c r="M27" s="90" t="e">
        <f t="shared" si="5"/>
        <v>#DIV/0!</v>
      </c>
      <c r="N27" s="72" t="e">
        <f t="shared" si="2"/>
        <v>#DIV/0!</v>
      </c>
    </row>
    <row r="28" spans="1:14">
      <c r="A28" s="65" t="str">
        <f>'B1'!A29</f>
        <v>Elève 26</v>
      </c>
      <c r="B28" s="66">
        <f>'B3'!M29</f>
        <v>0</v>
      </c>
      <c r="C28" s="67">
        <f>'B3'!N29</f>
        <v>0</v>
      </c>
      <c r="D28" s="66">
        <f>'B4'!M29</f>
        <v>0</v>
      </c>
      <c r="E28" s="67">
        <f>'B4'!N29</f>
        <v>0</v>
      </c>
      <c r="F28" s="66">
        <f>'B5'!M29</f>
        <v>0</v>
      </c>
      <c r="G28" s="67">
        <f>'B5'!N29</f>
        <v>0</v>
      </c>
      <c r="H28" s="68">
        <f t="shared" si="0"/>
        <v>0</v>
      </c>
      <c r="I28" s="69">
        <f t="shared" si="1"/>
        <v>0</v>
      </c>
      <c r="J28" s="70"/>
      <c r="K28" s="71" t="e">
        <f t="shared" si="3"/>
        <v>#DIV/0!</v>
      </c>
      <c r="L28" s="71" t="e">
        <f t="shared" si="4"/>
        <v>#DIV/0!</v>
      </c>
      <c r="M28" s="90" t="e">
        <f t="shared" si="5"/>
        <v>#DIV/0!</v>
      </c>
      <c r="N28" s="72" t="e">
        <f t="shared" si="2"/>
        <v>#DIV/0!</v>
      </c>
    </row>
    <row r="29" spans="1:14">
      <c r="A29" s="65" t="str">
        <f>'B1'!A30</f>
        <v>Elève 27</v>
      </c>
      <c r="B29" s="66">
        <f>'B3'!M30</f>
        <v>0</v>
      </c>
      <c r="C29" s="67">
        <f>'B3'!N30</f>
        <v>0</v>
      </c>
      <c r="D29" s="66">
        <f>'B4'!M30</f>
        <v>0</v>
      </c>
      <c r="E29" s="67">
        <f>'B4'!N30</f>
        <v>0</v>
      </c>
      <c r="F29" s="66">
        <f>'B5'!M30</f>
        <v>0</v>
      </c>
      <c r="G29" s="67">
        <f>'B5'!N30</f>
        <v>0</v>
      </c>
      <c r="H29" s="68">
        <f t="shared" si="0"/>
        <v>0</v>
      </c>
      <c r="I29" s="69">
        <f t="shared" si="1"/>
        <v>0</v>
      </c>
      <c r="J29" s="70"/>
      <c r="K29" s="71" t="e">
        <f t="shared" si="3"/>
        <v>#DIV/0!</v>
      </c>
      <c r="L29" s="71" t="e">
        <f t="shared" si="4"/>
        <v>#DIV/0!</v>
      </c>
      <c r="M29" s="90" t="e">
        <f t="shared" si="5"/>
        <v>#DIV/0!</v>
      </c>
      <c r="N29" s="72" t="e">
        <f t="shared" si="2"/>
        <v>#DIV/0!</v>
      </c>
    </row>
    <row r="30" spans="1:14">
      <c r="A30" s="65" t="str">
        <f>'B1'!A31</f>
        <v>Elève 28</v>
      </c>
      <c r="B30" s="66">
        <f>'B3'!M31</f>
        <v>0</v>
      </c>
      <c r="C30" s="67">
        <f>'B3'!N31</f>
        <v>0</v>
      </c>
      <c r="D30" s="66">
        <f>'B4'!M31</f>
        <v>0</v>
      </c>
      <c r="E30" s="67">
        <f>'B4'!N31</f>
        <v>0</v>
      </c>
      <c r="F30" s="66">
        <f>'B5'!M31</f>
        <v>0</v>
      </c>
      <c r="G30" s="67">
        <f>'B5'!N31</f>
        <v>0</v>
      </c>
      <c r="H30" s="68">
        <f t="shared" si="0"/>
        <v>0</v>
      </c>
      <c r="I30" s="69">
        <f t="shared" si="1"/>
        <v>0</v>
      </c>
      <c r="J30" s="70"/>
      <c r="K30" s="71" t="e">
        <f t="shared" si="3"/>
        <v>#DIV/0!</v>
      </c>
      <c r="L30" s="71" t="e">
        <f t="shared" si="4"/>
        <v>#DIV/0!</v>
      </c>
      <c r="M30" s="90" t="e">
        <f t="shared" si="5"/>
        <v>#DIV/0!</v>
      </c>
      <c r="N30" s="72" t="e">
        <f t="shared" si="2"/>
        <v>#DIV/0!</v>
      </c>
    </row>
    <row r="31" spans="1:14">
      <c r="A31" s="65" t="str">
        <f>'B1'!A32</f>
        <v>Elève 29</v>
      </c>
      <c r="B31" s="66">
        <f>'B3'!M32</f>
        <v>0</v>
      </c>
      <c r="C31" s="67">
        <f>'B3'!N32</f>
        <v>0</v>
      </c>
      <c r="D31" s="66">
        <f>'B4'!M32</f>
        <v>0</v>
      </c>
      <c r="E31" s="67">
        <f>'B4'!N32</f>
        <v>0</v>
      </c>
      <c r="F31" s="66">
        <f>'B5'!M32</f>
        <v>0</v>
      </c>
      <c r="G31" s="67">
        <f>'B5'!N32</f>
        <v>0</v>
      </c>
      <c r="H31" s="68">
        <f t="shared" si="0"/>
        <v>0</v>
      </c>
      <c r="I31" s="69">
        <f t="shared" si="1"/>
        <v>0</v>
      </c>
      <c r="J31" s="72"/>
      <c r="K31" s="71" t="e">
        <f t="shared" si="3"/>
        <v>#DIV/0!</v>
      </c>
      <c r="L31" s="71" t="e">
        <f t="shared" si="4"/>
        <v>#DIV/0!</v>
      </c>
      <c r="M31" s="90" t="e">
        <f t="shared" si="5"/>
        <v>#DIV/0!</v>
      </c>
      <c r="N31" s="72" t="e">
        <f t="shared" si="2"/>
        <v>#DIV/0!</v>
      </c>
    </row>
    <row r="32" spans="1:14">
      <c r="A32" s="65" t="str">
        <f>'B1'!A33</f>
        <v>Elève 30</v>
      </c>
      <c r="B32" s="66">
        <f>'B3'!M33</f>
        <v>0</v>
      </c>
      <c r="C32" s="67">
        <f>'B3'!N33</f>
        <v>0</v>
      </c>
      <c r="D32" s="66">
        <f>'B4'!M33</f>
        <v>0</v>
      </c>
      <c r="E32" s="67">
        <f>'B4'!N33</f>
        <v>0</v>
      </c>
      <c r="F32" s="66">
        <f>'B5'!M33</f>
        <v>0</v>
      </c>
      <c r="G32" s="67">
        <f>'B5'!N33</f>
        <v>0</v>
      </c>
      <c r="H32" s="68">
        <f t="shared" si="0"/>
        <v>0</v>
      </c>
      <c r="I32" s="69">
        <f t="shared" si="1"/>
        <v>0</v>
      </c>
      <c r="J32" s="72"/>
      <c r="K32" s="71" t="e">
        <f t="shared" si="3"/>
        <v>#DIV/0!</v>
      </c>
      <c r="L32" s="71" t="e">
        <f t="shared" si="4"/>
        <v>#DIV/0!</v>
      </c>
      <c r="M32" s="90" t="e">
        <f t="shared" si="5"/>
        <v>#DIV/0!</v>
      </c>
      <c r="N32" s="72" t="e">
        <f t="shared" si="2"/>
        <v>#DIV/0!</v>
      </c>
    </row>
    <row r="33" spans="1:14">
      <c r="A33" s="65" t="str">
        <f>'B1'!A34</f>
        <v>Elève 31</v>
      </c>
      <c r="B33" s="66">
        <f>'B3'!M34</f>
        <v>0</v>
      </c>
      <c r="C33" s="67">
        <f>'B3'!N34</f>
        <v>0</v>
      </c>
      <c r="D33" s="66">
        <f>'B4'!M34</f>
        <v>0</v>
      </c>
      <c r="E33" s="67">
        <f>'B4'!N34</f>
        <v>0</v>
      </c>
      <c r="F33" s="66">
        <f>'B5'!M34</f>
        <v>0</v>
      </c>
      <c r="G33" s="67">
        <f>'B5'!N34</f>
        <v>0</v>
      </c>
      <c r="H33" s="68">
        <f t="shared" si="0"/>
        <v>0</v>
      </c>
      <c r="I33" s="69">
        <f t="shared" si="1"/>
        <v>0</v>
      </c>
      <c r="J33" s="72"/>
      <c r="K33" s="71" t="e">
        <f t="shared" si="3"/>
        <v>#DIV/0!</v>
      </c>
      <c r="L33" s="71" t="e">
        <f t="shared" si="4"/>
        <v>#DIV/0!</v>
      </c>
      <c r="M33" s="90" t="e">
        <f t="shared" si="5"/>
        <v>#DIV/0!</v>
      </c>
      <c r="N33" s="72" t="e">
        <f t="shared" si="2"/>
        <v>#DIV/0!</v>
      </c>
    </row>
    <row r="34" spans="1:14" ht="13.5" thickBot="1">
      <c r="A34" s="113" t="str">
        <f>'B1'!A35</f>
        <v>Elève 32</v>
      </c>
      <c r="B34" s="114">
        <f>'B3'!M35</f>
        <v>0</v>
      </c>
      <c r="C34" s="115">
        <f>'B3'!N35</f>
        <v>0</v>
      </c>
      <c r="D34" s="114">
        <f>'B4'!M35</f>
        <v>0</v>
      </c>
      <c r="E34" s="115">
        <f>'B4'!N35</f>
        <v>0</v>
      </c>
      <c r="F34" s="114">
        <f>'B5'!M35</f>
        <v>0</v>
      </c>
      <c r="G34" s="115">
        <f>'B5'!N35</f>
        <v>0</v>
      </c>
      <c r="H34" s="116">
        <f t="shared" si="0"/>
        <v>0</v>
      </c>
      <c r="I34" s="117">
        <f t="shared" si="1"/>
        <v>0</v>
      </c>
      <c r="J34" s="118"/>
      <c r="K34" s="119" t="e">
        <f t="shared" si="3"/>
        <v>#DIV/0!</v>
      </c>
      <c r="L34" s="119" t="e">
        <f t="shared" si="4"/>
        <v>#DIV/0!</v>
      </c>
      <c r="M34" s="90" t="e">
        <f t="shared" si="5"/>
        <v>#DIV/0!</v>
      </c>
      <c r="N34" s="118" t="e">
        <f t="shared" si="2"/>
        <v>#DIV/0!</v>
      </c>
    </row>
    <row r="35" spans="1:14" ht="13.5" thickTop="1"/>
  </sheetData>
  <mergeCells count="4">
    <mergeCell ref="B1:C1"/>
    <mergeCell ref="F1:G1"/>
    <mergeCell ref="H1:I1"/>
    <mergeCell ref="D1:E1"/>
  </mergeCells>
  <phoneticPr fontId="0" type="noConversion"/>
  <conditionalFormatting sqref="K35:L65">
    <cfRule type="cellIs" dxfId="33" priority="1" stopIfTrue="1" operator="lessThan">
      <formula>25</formula>
    </cfRule>
  </conditionalFormatting>
  <conditionalFormatting sqref="M35:M65">
    <cfRule type="cellIs" dxfId="32" priority="2" stopIfTrue="1" operator="lessThan">
      <formula>50</formula>
    </cfRule>
  </conditionalFormatting>
  <conditionalFormatting sqref="N35:N65">
    <cfRule type="cellIs" dxfId="31" priority="3" stopIfTrue="1" operator="lessThan">
      <formula>200</formula>
    </cfRule>
  </conditionalFormatting>
  <conditionalFormatting sqref="H3:H34 D3:D34 B3:B34 F3:F34">
    <cfRule type="cellIs" dxfId="30" priority="4" stopIfTrue="1" operator="lessThan">
      <formula>C3/2</formula>
    </cfRule>
  </conditionalFormatting>
  <conditionalFormatting sqref="J3:J34">
    <cfRule type="cellIs" dxfId="29" priority="5" stopIfTrue="1" operator="lessThan">
      <formula>$J$2/2</formula>
    </cfRule>
    <cfRule type="cellIs" dxfId="28" priority="6" stopIfTrue="1" operator="greaterThan">
      <formula>$J$2</formula>
    </cfRule>
  </conditionalFormatting>
  <conditionalFormatting sqref="K3:K34">
    <cfRule type="cellIs" dxfId="27" priority="7" stopIfTrue="1" operator="lessThan">
      <formula>$K$2/2</formula>
    </cfRule>
    <cfRule type="cellIs" dxfId="26" priority="8" stopIfTrue="1" operator="greaterThan">
      <formula>$K$2</formula>
    </cfRule>
  </conditionalFormatting>
  <conditionalFormatting sqref="L3:L34">
    <cfRule type="cellIs" dxfId="25" priority="9" stopIfTrue="1" operator="lessThan">
      <formula>$L$2/2</formula>
    </cfRule>
    <cfRule type="cellIs" dxfId="24" priority="10" stopIfTrue="1" operator="greaterThan">
      <formula>$L$2</formula>
    </cfRule>
  </conditionalFormatting>
  <conditionalFormatting sqref="M3:M34">
    <cfRule type="cellIs" dxfId="23" priority="11" stopIfTrue="1" operator="lessThan">
      <formula>0.5</formula>
    </cfRule>
    <cfRule type="cellIs" dxfId="22" priority="12" stopIfTrue="1" operator="greaterThan">
      <formula>1</formula>
    </cfRule>
  </conditionalFormatting>
  <conditionalFormatting sqref="N3:N34">
    <cfRule type="cellIs" dxfId="21" priority="13" stopIfTrue="1" operator="lessThan">
      <formula>$N$2/2</formula>
    </cfRule>
    <cfRule type="cellIs" dxfId="20" priority="14" stopIfTrue="1" operator="greaterThan">
      <formula>$N$2</formula>
    </cfRule>
  </conditionalFormatting>
  <printOptions horizontalCentered="1" verticalCentered="1" gridLines="1" gridLinesSet="0"/>
  <pageMargins left="0.78740157480314965" right="0.78740157480314965" top="0.98425196850393704" bottom="0.98425196850393704" header="0.51181102362204722" footer="0.51181102362204722"/>
  <pageSetup scale="93" orientation="landscape" horizontalDpi="300" verticalDpi="300" r:id="rId1"/>
  <headerFooter alignWithMargins="0">
    <oddHeader>&amp;LAnnée scolaire 2002 - 2003&amp;C&amp;12&amp;UClasse de &amp;F&amp;R&amp;A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abSelected="1" workbookViewId="0">
      <selection activeCell="M3" sqref="M3"/>
    </sheetView>
  </sheetViews>
  <sheetFormatPr baseColWidth="10" defaultRowHeight="12.75"/>
  <cols>
    <col min="1" max="1" width="23.28515625" style="79" customWidth="1"/>
    <col min="2" max="2" width="7.140625" style="79" bestFit="1" customWidth="1"/>
    <col min="3" max="3" width="8.28515625" style="79" customWidth="1"/>
    <col min="4" max="4" width="10.5703125" style="79" customWidth="1"/>
    <col min="5" max="5" width="11.42578125" style="79"/>
    <col min="6" max="6" width="3.7109375" style="79" customWidth="1"/>
    <col min="7" max="7" width="7.140625" style="79" bestFit="1" customWidth="1"/>
    <col min="8" max="8" width="8.28515625" style="79" customWidth="1"/>
    <col min="9" max="9" width="10.5703125" style="79" customWidth="1"/>
    <col min="10" max="10" width="11.42578125" style="79"/>
    <col min="11" max="11" width="3.7109375" style="79" customWidth="1"/>
    <col min="12" max="12" width="13.5703125" style="79" customWidth="1"/>
    <col min="13" max="13" width="11" style="79" customWidth="1"/>
    <col min="14" max="16384" width="11.42578125" style="79"/>
  </cols>
  <sheetData>
    <row r="1" spans="1:13" ht="14.25" thickTop="1" thickBot="1">
      <c r="A1" s="75" t="s">
        <v>15</v>
      </c>
      <c r="B1" s="76" t="s">
        <v>28</v>
      </c>
      <c r="C1" s="76" t="s">
        <v>29</v>
      </c>
      <c r="D1" s="76" t="s">
        <v>30</v>
      </c>
      <c r="E1" s="76" t="s">
        <v>31</v>
      </c>
      <c r="F1" s="77"/>
      <c r="G1" s="76" t="s">
        <v>32</v>
      </c>
      <c r="H1" s="76" t="s">
        <v>33</v>
      </c>
      <c r="I1" s="76" t="s">
        <v>34</v>
      </c>
      <c r="J1" s="76" t="s">
        <v>35</v>
      </c>
      <c r="K1" s="77"/>
      <c r="L1" s="76" t="s">
        <v>36</v>
      </c>
      <c r="M1" s="78" t="s">
        <v>37</v>
      </c>
    </row>
    <row r="2" spans="1:13" ht="14.25" thickTop="1" thickBot="1">
      <c r="A2" s="80" t="s">
        <v>21</v>
      </c>
      <c r="B2" s="81">
        <v>100</v>
      </c>
      <c r="C2" s="81">
        <v>100</v>
      </c>
      <c r="D2" s="82" t="s">
        <v>5</v>
      </c>
      <c r="E2" s="82">
        <f>'Trim 1'!L2</f>
        <v>40</v>
      </c>
      <c r="F2" s="83"/>
      <c r="G2" s="82">
        <v>100</v>
      </c>
      <c r="H2" s="82">
        <v>100</v>
      </c>
      <c r="I2" s="82" t="s">
        <v>5</v>
      </c>
      <c r="J2" s="82">
        <f>'Trim 2'!N2</f>
        <v>60</v>
      </c>
      <c r="K2" s="84"/>
      <c r="L2" s="82">
        <f t="shared" ref="L2:L34" si="0">E2+J2</f>
        <v>100</v>
      </c>
      <c r="M2" s="85" t="s">
        <v>5</v>
      </c>
    </row>
    <row r="3" spans="1:13" ht="13.5" thickTop="1">
      <c r="A3" s="86" t="str">
        <f>'B1'!A4</f>
        <v>Elève 1</v>
      </c>
      <c r="B3" s="87" t="e">
        <f>'Trim 1'!I3</f>
        <v>#DIV/0!</v>
      </c>
      <c r="C3" s="87" t="e">
        <f>'Trim 1'!J3</f>
        <v>#DIV/0!</v>
      </c>
      <c r="D3" s="91" t="e">
        <f>'Trim 1'!K3</f>
        <v>#DIV/0!</v>
      </c>
      <c r="E3" s="87" t="e">
        <f>'Trim 1'!L3</f>
        <v>#DIV/0!</v>
      </c>
      <c r="F3" s="88"/>
      <c r="G3" s="87" t="e">
        <f>'Trim 2'!K3</f>
        <v>#DIV/0!</v>
      </c>
      <c r="H3" s="87" t="e">
        <f>'Trim 2'!L3</f>
        <v>#DIV/0!</v>
      </c>
      <c r="I3" s="91" t="e">
        <f>'Trim 2'!M3</f>
        <v>#DIV/0!</v>
      </c>
      <c r="J3" s="87" t="e">
        <f>'Trim 2'!N3</f>
        <v>#DIV/0!</v>
      </c>
      <c r="K3" s="88"/>
      <c r="L3" s="87" t="e">
        <f t="shared" si="0"/>
        <v>#DIV/0!</v>
      </c>
      <c r="M3" s="92" t="e">
        <f t="shared" ref="M3:M34" si="1">L3/$L$2</f>
        <v>#DIV/0!</v>
      </c>
    </row>
    <row r="4" spans="1:13">
      <c r="A4" s="86" t="str">
        <f>'B1'!A5</f>
        <v>Elève 2</v>
      </c>
      <c r="B4" s="87" t="e">
        <f>'Trim 1'!I4</f>
        <v>#DIV/0!</v>
      </c>
      <c r="C4" s="87" t="e">
        <f>'Trim 1'!J4</f>
        <v>#DIV/0!</v>
      </c>
      <c r="D4" s="91" t="e">
        <f>'Trim 1'!K4</f>
        <v>#DIV/0!</v>
      </c>
      <c r="E4" s="87" t="e">
        <f>'Trim 1'!L4</f>
        <v>#DIV/0!</v>
      </c>
      <c r="F4" s="88"/>
      <c r="G4" s="87" t="e">
        <f>'Trim 2'!K4</f>
        <v>#DIV/0!</v>
      </c>
      <c r="H4" s="87" t="e">
        <f>'Trim 2'!L4</f>
        <v>#DIV/0!</v>
      </c>
      <c r="I4" s="91" t="e">
        <f>'Trim 2'!M4</f>
        <v>#DIV/0!</v>
      </c>
      <c r="J4" s="87" t="e">
        <f>'Trim 2'!N4</f>
        <v>#DIV/0!</v>
      </c>
      <c r="K4" s="88"/>
      <c r="L4" s="87" t="e">
        <f t="shared" si="0"/>
        <v>#DIV/0!</v>
      </c>
      <c r="M4" s="92" t="e">
        <f t="shared" si="1"/>
        <v>#DIV/0!</v>
      </c>
    </row>
    <row r="5" spans="1:13">
      <c r="A5" s="86" t="str">
        <f>'B1'!A6</f>
        <v>Elève 3</v>
      </c>
      <c r="B5" s="87" t="e">
        <f>'Trim 1'!I5</f>
        <v>#DIV/0!</v>
      </c>
      <c r="C5" s="87" t="e">
        <f>'Trim 1'!J5</f>
        <v>#DIV/0!</v>
      </c>
      <c r="D5" s="91" t="e">
        <f>'Trim 1'!K5</f>
        <v>#DIV/0!</v>
      </c>
      <c r="E5" s="87" t="e">
        <f>'Trim 1'!L5</f>
        <v>#DIV/0!</v>
      </c>
      <c r="F5" s="88"/>
      <c r="G5" s="87" t="e">
        <f>'Trim 2'!K5</f>
        <v>#DIV/0!</v>
      </c>
      <c r="H5" s="87" t="e">
        <f>'Trim 2'!L5</f>
        <v>#DIV/0!</v>
      </c>
      <c r="I5" s="91" t="e">
        <f>'Trim 2'!M5</f>
        <v>#DIV/0!</v>
      </c>
      <c r="J5" s="87" t="e">
        <f>'Trim 2'!N5</f>
        <v>#DIV/0!</v>
      </c>
      <c r="K5" s="88"/>
      <c r="L5" s="87" t="e">
        <f t="shared" si="0"/>
        <v>#DIV/0!</v>
      </c>
      <c r="M5" s="92" t="e">
        <f t="shared" si="1"/>
        <v>#DIV/0!</v>
      </c>
    </row>
    <row r="6" spans="1:13">
      <c r="A6" s="86" t="str">
        <f>'B1'!A7</f>
        <v>Elève 4</v>
      </c>
      <c r="B6" s="87" t="e">
        <f>'Trim 1'!I6</f>
        <v>#DIV/0!</v>
      </c>
      <c r="C6" s="87" t="e">
        <f>'Trim 1'!J6</f>
        <v>#DIV/0!</v>
      </c>
      <c r="D6" s="91" t="e">
        <f>'Trim 1'!K6</f>
        <v>#DIV/0!</v>
      </c>
      <c r="E6" s="87" t="e">
        <f>'Trim 1'!L6</f>
        <v>#DIV/0!</v>
      </c>
      <c r="F6" s="88"/>
      <c r="G6" s="87" t="e">
        <f>'Trim 2'!K6</f>
        <v>#DIV/0!</v>
      </c>
      <c r="H6" s="87" t="e">
        <f>'Trim 2'!L6</f>
        <v>#DIV/0!</v>
      </c>
      <c r="I6" s="91" t="e">
        <f>'Trim 2'!M6</f>
        <v>#DIV/0!</v>
      </c>
      <c r="J6" s="87" t="e">
        <f>'Trim 2'!N6</f>
        <v>#DIV/0!</v>
      </c>
      <c r="K6" s="88"/>
      <c r="L6" s="87" t="e">
        <f t="shared" si="0"/>
        <v>#DIV/0!</v>
      </c>
      <c r="M6" s="92" t="e">
        <f t="shared" si="1"/>
        <v>#DIV/0!</v>
      </c>
    </row>
    <row r="7" spans="1:13">
      <c r="A7" s="86" t="str">
        <f>'B1'!A8</f>
        <v>Elève 5</v>
      </c>
      <c r="B7" s="87" t="e">
        <f>'Trim 1'!I7</f>
        <v>#DIV/0!</v>
      </c>
      <c r="C7" s="87" t="e">
        <f>'Trim 1'!J7</f>
        <v>#DIV/0!</v>
      </c>
      <c r="D7" s="91" t="e">
        <f>'Trim 1'!K7</f>
        <v>#DIV/0!</v>
      </c>
      <c r="E7" s="87" t="e">
        <f>'Trim 1'!L7</f>
        <v>#DIV/0!</v>
      </c>
      <c r="F7" s="88"/>
      <c r="G7" s="87" t="e">
        <f>'Trim 2'!K7</f>
        <v>#DIV/0!</v>
      </c>
      <c r="H7" s="87" t="e">
        <f>'Trim 2'!L7</f>
        <v>#DIV/0!</v>
      </c>
      <c r="I7" s="91" t="e">
        <f>'Trim 2'!M7</f>
        <v>#DIV/0!</v>
      </c>
      <c r="J7" s="87" t="e">
        <f>'Trim 2'!N7</f>
        <v>#DIV/0!</v>
      </c>
      <c r="K7" s="88"/>
      <c r="L7" s="87" t="e">
        <f t="shared" si="0"/>
        <v>#DIV/0!</v>
      </c>
      <c r="M7" s="92" t="e">
        <f t="shared" si="1"/>
        <v>#DIV/0!</v>
      </c>
    </row>
    <row r="8" spans="1:13">
      <c r="A8" s="86" t="str">
        <f>'B1'!A9</f>
        <v>Elève 6</v>
      </c>
      <c r="B8" s="87" t="e">
        <f>'Trim 1'!I8</f>
        <v>#DIV/0!</v>
      </c>
      <c r="C8" s="87" t="e">
        <f>'Trim 1'!J8</f>
        <v>#DIV/0!</v>
      </c>
      <c r="D8" s="91" t="e">
        <f>'Trim 1'!K8</f>
        <v>#DIV/0!</v>
      </c>
      <c r="E8" s="87" t="e">
        <f>'Trim 1'!L8</f>
        <v>#DIV/0!</v>
      </c>
      <c r="F8" s="88"/>
      <c r="G8" s="87" t="e">
        <f>'Trim 2'!K8</f>
        <v>#DIV/0!</v>
      </c>
      <c r="H8" s="87" t="e">
        <f>'Trim 2'!L8</f>
        <v>#DIV/0!</v>
      </c>
      <c r="I8" s="91" t="e">
        <f>'Trim 2'!M8</f>
        <v>#DIV/0!</v>
      </c>
      <c r="J8" s="87" t="e">
        <f>'Trim 2'!N8</f>
        <v>#DIV/0!</v>
      </c>
      <c r="K8" s="88"/>
      <c r="L8" s="87" t="e">
        <f t="shared" si="0"/>
        <v>#DIV/0!</v>
      </c>
      <c r="M8" s="92" t="e">
        <f t="shared" si="1"/>
        <v>#DIV/0!</v>
      </c>
    </row>
    <row r="9" spans="1:13">
      <c r="A9" s="86" t="str">
        <f>'B1'!A10</f>
        <v>Elève 7</v>
      </c>
      <c r="B9" s="87" t="e">
        <f>'Trim 1'!I9</f>
        <v>#DIV/0!</v>
      </c>
      <c r="C9" s="87" t="e">
        <f>'Trim 1'!J9</f>
        <v>#DIV/0!</v>
      </c>
      <c r="D9" s="91" t="e">
        <f>'Trim 1'!K9</f>
        <v>#DIV/0!</v>
      </c>
      <c r="E9" s="87" t="e">
        <f>'Trim 1'!L9</f>
        <v>#DIV/0!</v>
      </c>
      <c r="F9" s="88"/>
      <c r="G9" s="87" t="e">
        <f>'Trim 2'!K9</f>
        <v>#DIV/0!</v>
      </c>
      <c r="H9" s="87" t="e">
        <f>'Trim 2'!L9</f>
        <v>#DIV/0!</v>
      </c>
      <c r="I9" s="91" t="e">
        <f>'Trim 2'!M9</f>
        <v>#DIV/0!</v>
      </c>
      <c r="J9" s="87" t="e">
        <f>'Trim 2'!N9</f>
        <v>#DIV/0!</v>
      </c>
      <c r="K9" s="88"/>
      <c r="L9" s="87" t="e">
        <f t="shared" si="0"/>
        <v>#DIV/0!</v>
      </c>
      <c r="M9" s="92" t="e">
        <f t="shared" si="1"/>
        <v>#DIV/0!</v>
      </c>
    </row>
    <row r="10" spans="1:13">
      <c r="A10" s="86" t="str">
        <f>'B1'!A11</f>
        <v>Elève 8</v>
      </c>
      <c r="B10" s="87" t="e">
        <f>'Trim 1'!I10</f>
        <v>#DIV/0!</v>
      </c>
      <c r="C10" s="87" t="e">
        <f>'Trim 1'!J10</f>
        <v>#DIV/0!</v>
      </c>
      <c r="D10" s="91" t="e">
        <f>'Trim 1'!K10</f>
        <v>#DIV/0!</v>
      </c>
      <c r="E10" s="87" t="e">
        <f>'Trim 1'!L10</f>
        <v>#DIV/0!</v>
      </c>
      <c r="F10" s="88"/>
      <c r="G10" s="87" t="e">
        <f>'Trim 2'!K10</f>
        <v>#DIV/0!</v>
      </c>
      <c r="H10" s="87" t="e">
        <f>'Trim 2'!L10</f>
        <v>#DIV/0!</v>
      </c>
      <c r="I10" s="91" t="e">
        <f>'Trim 2'!M10</f>
        <v>#DIV/0!</v>
      </c>
      <c r="J10" s="87" t="e">
        <f>'Trim 2'!N10</f>
        <v>#DIV/0!</v>
      </c>
      <c r="K10" s="88"/>
      <c r="L10" s="87" t="e">
        <f t="shared" si="0"/>
        <v>#DIV/0!</v>
      </c>
      <c r="M10" s="92" t="e">
        <f t="shared" si="1"/>
        <v>#DIV/0!</v>
      </c>
    </row>
    <row r="11" spans="1:13">
      <c r="A11" s="86" t="str">
        <f>'B1'!A12</f>
        <v>Elève 9</v>
      </c>
      <c r="B11" s="87" t="e">
        <f>'Trim 1'!I11</f>
        <v>#DIV/0!</v>
      </c>
      <c r="C11" s="87" t="e">
        <f>'Trim 1'!J11</f>
        <v>#DIV/0!</v>
      </c>
      <c r="D11" s="91" t="e">
        <f>'Trim 1'!K11</f>
        <v>#DIV/0!</v>
      </c>
      <c r="E11" s="87" t="e">
        <f>'Trim 1'!L11</f>
        <v>#DIV/0!</v>
      </c>
      <c r="F11" s="88"/>
      <c r="G11" s="87" t="e">
        <f>'Trim 2'!K11</f>
        <v>#DIV/0!</v>
      </c>
      <c r="H11" s="87" t="e">
        <f>'Trim 2'!L11</f>
        <v>#DIV/0!</v>
      </c>
      <c r="I11" s="91" t="e">
        <f>'Trim 2'!M11</f>
        <v>#DIV/0!</v>
      </c>
      <c r="J11" s="87" t="e">
        <f>'Trim 2'!N11</f>
        <v>#DIV/0!</v>
      </c>
      <c r="K11" s="88"/>
      <c r="L11" s="87" t="e">
        <f t="shared" si="0"/>
        <v>#DIV/0!</v>
      </c>
      <c r="M11" s="92" t="e">
        <f t="shared" si="1"/>
        <v>#DIV/0!</v>
      </c>
    </row>
    <row r="12" spans="1:13">
      <c r="A12" s="86" t="str">
        <f>'B1'!A13</f>
        <v>Elève 10</v>
      </c>
      <c r="B12" s="87" t="e">
        <f>'Trim 1'!I12</f>
        <v>#DIV/0!</v>
      </c>
      <c r="C12" s="87" t="e">
        <f>'Trim 1'!J12</f>
        <v>#DIV/0!</v>
      </c>
      <c r="D12" s="91" t="e">
        <f>'Trim 1'!K12</f>
        <v>#DIV/0!</v>
      </c>
      <c r="E12" s="87" t="e">
        <f>'Trim 1'!L12</f>
        <v>#DIV/0!</v>
      </c>
      <c r="F12" s="88"/>
      <c r="G12" s="87" t="e">
        <f>'Trim 2'!K12</f>
        <v>#DIV/0!</v>
      </c>
      <c r="H12" s="87" t="e">
        <f>'Trim 2'!L12</f>
        <v>#DIV/0!</v>
      </c>
      <c r="I12" s="91" t="e">
        <f>'Trim 2'!M12</f>
        <v>#DIV/0!</v>
      </c>
      <c r="J12" s="87" t="e">
        <f>'Trim 2'!N12</f>
        <v>#DIV/0!</v>
      </c>
      <c r="K12" s="88"/>
      <c r="L12" s="87" t="e">
        <f t="shared" si="0"/>
        <v>#DIV/0!</v>
      </c>
      <c r="M12" s="92" t="e">
        <f t="shared" si="1"/>
        <v>#DIV/0!</v>
      </c>
    </row>
    <row r="13" spans="1:13">
      <c r="A13" s="86" t="str">
        <f>'B1'!A14</f>
        <v>Elève 11</v>
      </c>
      <c r="B13" s="87" t="e">
        <f>'Trim 1'!I13</f>
        <v>#DIV/0!</v>
      </c>
      <c r="C13" s="87" t="e">
        <f>'Trim 1'!J13</f>
        <v>#DIV/0!</v>
      </c>
      <c r="D13" s="91" t="e">
        <f>'Trim 1'!K13</f>
        <v>#DIV/0!</v>
      </c>
      <c r="E13" s="87" t="e">
        <f>'Trim 1'!L13</f>
        <v>#DIV/0!</v>
      </c>
      <c r="F13" s="88"/>
      <c r="G13" s="87" t="e">
        <f>'Trim 2'!K13</f>
        <v>#DIV/0!</v>
      </c>
      <c r="H13" s="87" t="e">
        <f>'Trim 2'!L13</f>
        <v>#DIV/0!</v>
      </c>
      <c r="I13" s="91" t="e">
        <f>'Trim 2'!M13</f>
        <v>#DIV/0!</v>
      </c>
      <c r="J13" s="87" t="e">
        <f>'Trim 2'!N13</f>
        <v>#DIV/0!</v>
      </c>
      <c r="K13" s="88"/>
      <c r="L13" s="87" t="e">
        <f t="shared" si="0"/>
        <v>#DIV/0!</v>
      </c>
      <c r="M13" s="92" t="e">
        <f t="shared" si="1"/>
        <v>#DIV/0!</v>
      </c>
    </row>
    <row r="14" spans="1:13">
      <c r="A14" s="86" t="str">
        <f>'B1'!A15</f>
        <v>Elève 12</v>
      </c>
      <c r="B14" s="87" t="e">
        <f>'Trim 1'!I14</f>
        <v>#DIV/0!</v>
      </c>
      <c r="C14" s="87" t="e">
        <f>'Trim 1'!J14</f>
        <v>#DIV/0!</v>
      </c>
      <c r="D14" s="91" t="e">
        <f>'Trim 1'!K14</f>
        <v>#DIV/0!</v>
      </c>
      <c r="E14" s="87" t="e">
        <f>'Trim 1'!L14</f>
        <v>#DIV/0!</v>
      </c>
      <c r="F14" s="88"/>
      <c r="G14" s="87" t="e">
        <f>'Trim 2'!K14</f>
        <v>#DIV/0!</v>
      </c>
      <c r="H14" s="87" t="e">
        <f>'Trim 2'!L14</f>
        <v>#DIV/0!</v>
      </c>
      <c r="I14" s="91" t="e">
        <f>'Trim 2'!M14</f>
        <v>#DIV/0!</v>
      </c>
      <c r="J14" s="87" t="e">
        <f>'Trim 2'!N14</f>
        <v>#DIV/0!</v>
      </c>
      <c r="K14" s="88"/>
      <c r="L14" s="87" t="e">
        <f t="shared" si="0"/>
        <v>#DIV/0!</v>
      </c>
      <c r="M14" s="92" t="e">
        <f t="shared" si="1"/>
        <v>#DIV/0!</v>
      </c>
    </row>
    <row r="15" spans="1:13">
      <c r="A15" s="86" t="str">
        <f>'B1'!A16</f>
        <v>Elève 13</v>
      </c>
      <c r="B15" s="87" t="e">
        <f>'Trim 1'!I15</f>
        <v>#DIV/0!</v>
      </c>
      <c r="C15" s="87" t="e">
        <f>'Trim 1'!J15</f>
        <v>#DIV/0!</v>
      </c>
      <c r="D15" s="91" t="e">
        <f>'Trim 1'!K15</f>
        <v>#DIV/0!</v>
      </c>
      <c r="E15" s="87" t="e">
        <f>'Trim 1'!L15</f>
        <v>#DIV/0!</v>
      </c>
      <c r="F15" s="88"/>
      <c r="G15" s="87" t="e">
        <f>'Trim 2'!K15</f>
        <v>#DIV/0!</v>
      </c>
      <c r="H15" s="87" t="e">
        <f>'Trim 2'!L15</f>
        <v>#DIV/0!</v>
      </c>
      <c r="I15" s="91" t="e">
        <f>'Trim 2'!M15</f>
        <v>#DIV/0!</v>
      </c>
      <c r="J15" s="87" t="e">
        <f>'Trim 2'!N15</f>
        <v>#DIV/0!</v>
      </c>
      <c r="K15" s="88"/>
      <c r="L15" s="87" t="e">
        <f t="shared" si="0"/>
        <v>#DIV/0!</v>
      </c>
      <c r="M15" s="92" t="e">
        <f t="shared" si="1"/>
        <v>#DIV/0!</v>
      </c>
    </row>
    <row r="16" spans="1:13">
      <c r="A16" s="86" t="str">
        <f>'B1'!A17</f>
        <v>Elève 14</v>
      </c>
      <c r="B16" s="87" t="e">
        <f>'Trim 1'!I16</f>
        <v>#DIV/0!</v>
      </c>
      <c r="C16" s="87" t="e">
        <f>'Trim 1'!J16</f>
        <v>#DIV/0!</v>
      </c>
      <c r="D16" s="91" t="e">
        <f>'Trim 1'!K16</f>
        <v>#DIV/0!</v>
      </c>
      <c r="E16" s="87" t="e">
        <f>'Trim 1'!L16</f>
        <v>#DIV/0!</v>
      </c>
      <c r="F16" s="88"/>
      <c r="G16" s="87" t="e">
        <f>'Trim 2'!K16</f>
        <v>#DIV/0!</v>
      </c>
      <c r="H16" s="87" t="e">
        <f>'Trim 2'!L16</f>
        <v>#DIV/0!</v>
      </c>
      <c r="I16" s="91" t="e">
        <f>'Trim 2'!M16</f>
        <v>#DIV/0!</v>
      </c>
      <c r="J16" s="87" t="e">
        <f>'Trim 2'!N16</f>
        <v>#DIV/0!</v>
      </c>
      <c r="K16" s="88"/>
      <c r="L16" s="87" t="e">
        <f t="shared" si="0"/>
        <v>#DIV/0!</v>
      </c>
      <c r="M16" s="92" t="e">
        <f t="shared" si="1"/>
        <v>#DIV/0!</v>
      </c>
    </row>
    <row r="17" spans="1:13">
      <c r="A17" s="86" t="str">
        <f>'B1'!A18</f>
        <v>Elève 15</v>
      </c>
      <c r="B17" s="87" t="e">
        <f>'Trim 1'!I17</f>
        <v>#DIV/0!</v>
      </c>
      <c r="C17" s="87" t="e">
        <f>'Trim 1'!J17</f>
        <v>#DIV/0!</v>
      </c>
      <c r="D17" s="91" t="e">
        <f>'Trim 1'!K17</f>
        <v>#DIV/0!</v>
      </c>
      <c r="E17" s="87" t="e">
        <f>'Trim 1'!L17</f>
        <v>#DIV/0!</v>
      </c>
      <c r="F17" s="88"/>
      <c r="G17" s="87" t="e">
        <f>'Trim 2'!K17</f>
        <v>#DIV/0!</v>
      </c>
      <c r="H17" s="87" t="e">
        <f>'Trim 2'!L17</f>
        <v>#DIV/0!</v>
      </c>
      <c r="I17" s="91" t="e">
        <f>'Trim 2'!M17</f>
        <v>#DIV/0!</v>
      </c>
      <c r="J17" s="87" t="e">
        <f>'Trim 2'!N17</f>
        <v>#DIV/0!</v>
      </c>
      <c r="K17" s="88"/>
      <c r="L17" s="87" t="e">
        <f t="shared" si="0"/>
        <v>#DIV/0!</v>
      </c>
      <c r="M17" s="92" t="e">
        <f t="shared" si="1"/>
        <v>#DIV/0!</v>
      </c>
    </row>
    <row r="18" spans="1:13">
      <c r="A18" s="86" t="str">
        <f>'B1'!A19</f>
        <v>Elève 16</v>
      </c>
      <c r="B18" s="87" t="e">
        <f>'Trim 1'!I18</f>
        <v>#DIV/0!</v>
      </c>
      <c r="C18" s="87" t="e">
        <f>'Trim 1'!J18</f>
        <v>#DIV/0!</v>
      </c>
      <c r="D18" s="91" t="e">
        <f>'Trim 1'!K18</f>
        <v>#DIV/0!</v>
      </c>
      <c r="E18" s="87" t="e">
        <f>'Trim 1'!L18</f>
        <v>#DIV/0!</v>
      </c>
      <c r="F18" s="88"/>
      <c r="G18" s="87" t="e">
        <f>'Trim 2'!K18</f>
        <v>#DIV/0!</v>
      </c>
      <c r="H18" s="87" t="e">
        <f>'Trim 2'!L18</f>
        <v>#DIV/0!</v>
      </c>
      <c r="I18" s="91" t="e">
        <f>'Trim 2'!M18</f>
        <v>#DIV/0!</v>
      </c>
      <c r="J18" s="87" t="e">
        <f>'Trim 2'!N18</f>
        <v>#DIV/0!</v>
      </c>
      <c r="K18" s="88"/>
      <c r="L18" s="87" t="e">
        <f t="shared" si="0"/>
        <v>#DIV/0!</v>
      </c>
      <c r="M18" s="92" t="e">
        <f t="shared" si="1"/>
        <v>#DIV/0!</v>
      </c>
    </row>
    <row r="19" spans="1:13">
      <c r="A19" s="86" t="str">
        <f>'B1'!A20</f>
        <v>Elève 17</v>
      </c>
      <c r="B19" s="87" t="e">
        <f>'Trim 1'!I19</f>
        <v>#DIV/0!</v>
      </c>
      <c r="C19" s="87" t="e">
        <f>'Trim 1'!J19</f>
        <v>#DIV/0!</v>
      </c>
      <c r="D19" s="91" t="e">
        <f>'Trim 1'!K19</f>
        <v>#DIV/0!</v>
      </c>
      <c r="E19" s="87" t="e">
        <f>'Trim 1'!L19</f>
        <v>#DIV/0!</v>
      </c>
      <c r="F19" s="88"/>
      <c r="G19" s="87" t="e">
        <f>'Trim 2'!K19</f>
        <v>#DIV/0!</v>
      </c>
      <c r="H19" s="87" t="e">
        <f>'Trim 2'!L19</f>
        <v>#DIV/0!</v>
      </c>
      <c r="I19" s="91" t="e">
        <f>'Trim 2'!M19</f>
        <v>#DIV/0!</v>
      </c>
      <c r="J19" s="87" t="e">
        <f>'Trim 2'!N19</f>
        <v>#DIV/0!</v>
      </c>
      <c r="K19" s="88"/>
      <c r="L19" s="87" t="e">
        <f t="shared" si="0"/>
        <v>#DIV/0!</v>
      </c>
      <c r="M19" s="92" t="e">
        <f t="shared" si="1"/>
        <v>#DIV/0!</v>
      </c>
    </row>
    <row r="20" spans="1:13">
      <c r="A20" s="86" t="str">
        <f>'B1'!A21</f>
        <v>Elève 18</v>
      </c>
      <c r="B20" s="87" t="e">
        <f>'Trim 1'!I20</f>
        <v>#DIV/0!</v>
      </c>
      <c r="C20" s="87" t="e">
        <f>'Trim 1'!J20</f>
        <v>#DIV/0!</v>
      </c>
      <c r="D20" s="91" t="e">
        <f>'Trim 1'!K20</f>
        <v>#DIV/0!</v>
      </c>
      <c r="E20" s="87" t="e">
        <f>'Trim 1'!L20</f>
        <v>#DIV/0!</v>
      </c>
      <c r="F20" s="88"/>
      <c r="G20" s="87" t="e">
        <f>'Trim 2'!K20</f>
        <v>#DIV/0!</v>
      </c>
      <c r="H20" s="87" t="e">
        <f>'Trim 2'!L20</f>
        <v>#DIV/0!</v>
      </c>
      <c r="I20" s="91" t="e">
        <f>'Trim 2'!M20</f>
        <v>#DIV/0!</v>
      </c>
      <c r="J20" s="87" t="e">
        <f>'Trim 2'!N20</f>
        <v>#DIV/0!</v>
      </c>
      <c r="K20" s="88"/>
      <c r="L20" s="87" t="e">
        <f t="shared" si="0"/>
        <v>#DIV/0!</v>
      </c>
      <c r="M20" s="92" t="e">
        <f t="shared" si="1"/>
        <v>#DIV/0!</v>
      </c>
    </row>
    <row r="21" spans="1:13">
      <c r="A21" s="86" t="str">
        <f>'B1'!A22</f>
        <v>Elève 19</v>
      </c>
      <c r="B21" s="87" t="e">
        <f>'Trim 1'!I21</f>
        <v>#DIV/0!</v>
      </c>
      <c r="C21" s="87" t="e">
        <f>'Trim 1'!J21</f>
        <v>#DIV/0!</v>
      </c>
      <c r="D21" s="91" t="e">
        <f>'Trim 1'!K21</f>
        <v>#DIV/0!</v>
      </c>
      <c r="E21" s="87" t="e">
        <f>'Trim 1'!L21</f>
        <v>#DIV/0!</v>
      </c>
      <c r="F21" s="88"/>
      <c r="G21" s="87" t="e">
        <f>'Trim 2'!K21</f>
        <v>#DIV/0!</v>
      </c>
      <c r="H21" s="87" t="e">
        <f>'Trim 2'!L21</f>
        <v>#DIV/0!</v>
      </c>
      <c r="I21" s="91" t="e">
        <f>'Trim 2'!M21</f>
        <v>#DIV/0!</v>
      </c>
      <c r="J21" s="87" t="e">
        <f>'Trim 2'!N21</f>
        <v>#DIV/0!</v>
      </c>
      <c r="K21" s="88"/>
      <c r="L21" s="87" t="e">
        <f t="shared" si="0"/>
        <v>#DIV/0!</v>
      </c>
      <c r="M21" s="92" t="e">
        <f t="shared" si="1"/>
        <v>#DIV/0!</v>
      </c>
    </row>
    <row r="22" spans="1:13">
      <c r="A22" s="86" t="str">
        <f>'B1'!A23</f>
        <v>Elève 20</v>
      </c>
      <c r="B22" s="87" t="e">
        <f>'Trim 1'!I22</f>
        <v>#DIV/0!</v>
      </c>
      <c r="C22" s="87" t="e">
        <f>'Trim 1'!J22</f>
        <v>#DIV/0!</v>
      </c>
      <c r="D22" s="91" t="e">
        <f>'Trim 1'!K22</f>
        <v>#DIV/0!</v>
      </c>
      <c r="E22" s="87" t="e">
        <f>'Trim 1'!L22</f>
        <v>#DIV/0!</v>
      </c>
      <c r="F22" s="88"/>
      <c r="G22" s="87" t="e">
        <f>'Trim 2'!K22</f>
        <v>#DIV/0!</v>
      </c>
      <c r="H22" s="87" t="e">
        <f>'Trim 2'!L22</f>
        <v>#DIV/0!</v>
      </c>
      <c r="I22" s="91" t="e">
        <f>'Trim 2'!M22</f>
        <v>#DIV/0!</v>
      </c>
      <c r="J22" s="87" t="e">
        <f>'Trim 2'!N22</f>
        <v>#DIV/0!</v>
      </c>
      <c r="K22" s="88"/>
      <c r="L22" s="87" t="e">
        <f t="shared" si="0"/>
        <v>#DIV/0!</v>
      </c>
      <c r="M22" s="92" t="e">
        <f t="shared" si="1"/>
        <v>#DIV/0!</v>
      </c>
    </row>
    <row r="23" spans="1:13">
      <c r="A23" s="86" t="str">
        <f>'B1'!A24</f>
        <v>Elève 21</v>
      </c>
      <c r="B23" s="87" t="e">
        <f>'Trim 1'!I23</f>
        <v>#DIV/0!</v>
      </c>
      <c r="C23" s="87" t="e">
        <f>'Trim 1'!J23</f>
        <v>#DIV/0!</v>
      </c>
      <c r="D23" s="91" t="e">
        <f>'Trim 1'!K23</f>
        <v>#DIV/0!</v>
      </c>
      <c r="E23" s="87" t="e">
        <f>'Trim 1'!L23</f>
        <v>#DIV/0!</v>
      </c>
      <c r="F23" s="88"/>
      <c r="G23" s="87" t="e">
        <f>'Trim 2'!K23</f>
        <v>#DIV/0!</v>
      </c>
      <c r="H23" s="87" t="e">
        <f>'Trim 2'!L23</f>
        <v>#DIV/0!</v>
      </c>
      <c r="I23" s="91" t="e">
        <f>'Trim 2'!M23</f>
        <v>#DIV/0!</v>
      </c>
      <c r="J23" s="87" t="e">
        <f>'Trim 2'!N23</f>
        <v>#DIV/0!</v>
      </c>
      <c r="K23" s="88"/>
      <c r="L23" s="87" t="e">
        <f t="shared" si="0"/>
        <v>#DIV/0!</v>
      </c>
      <c r="M23" s="92" t="e">
        <f t="shared" si="1"/>
        <v>#DIV/0!</v>
      </c>
    </row>
    <row r="24" spans="1:13">
      <c r="A24" s="86" t="str">
        <f>'B1'!A25</f>
        <v>Elève 22</v>
      </c>
      <c r="B24" s="87" t="e">
        <f>'Trim 1'!I24</f>
        <v>#DIV/0!</v>
      </c>
      <c r="C24" s="87" t="e">
        <f>'Trim 1'!J24</f>
        <v>#DIV/0!</v>
      </c>
      <c r="D24" s="91" t="e">
        <f>'Trim 1'!K24</f>
        <v>#DIV/0!</v>
      </c>
      <c r="E24" s="87" t="e">
        <f>'Trim 1'!L24</f>
        <v>#DIV/0!</v>
      </c>
      <c r="F24" s="88"/>
      <c r="G24" s="87" t="e">
        <f>'Trim 2'!K24</f>
        <v>#DIV/0!</v>
      </c>
      <c r="H24" s="87" t="e">
        <f>'Trim 2'!L24</f>
        <v>#DIV/0!</v>
      </c>
      <c r="I24" s="91" t="e">
        <f>'Trim 2'!M24</f>
        <v>#DIV/0!</v>
      </c>
      <c r="J24" s="87" t="e">
        <f>'Trim 2'!N24</f>
        <v>#DIV/0!</v>
      </c>
      <c r="K24" s="88"/>
      <c r="L24" s="87" t="e">
        <f t="shared" si="0"/>
        <v>#DIV/0!</v>
      </c>
      <c r="M24" s="92" t="e">
        <f t="shared" si="1"/>
        <v>#DIV/0!</v>
      </c>
    </row>
    <row r="25" spans="1:13">
      <c r="A25" s="86" t="str">
        <f>'B1'!A26</f>
        <v>Elève 23</v>
      </c>
      <c r="B25" s="87" t="e">
        <f>'Trim 1'!I25</f>
        <v>#DIV/0!</v>
      </c>
      <c r="C25" s="87" t="e">
        <f>'Trim 1'!J25</f>
        <v>#DIV/0!</v>
      </c>
      <c r="D25" s="91" t="e">
        <f>'Trim 1'!K25</f>
        <v>#DIV/0!</v>
      </c>
      <c r="E25" s="87" t="e">
        <f>'Trim 1'!L25</f>
        <v>#DIV/0!</v>
      </c>
      <c r="F25" s="88"/>
      <c r="G25" s="87" t="e">
        <f>'Trim 2'!K25</f>
        <v>#DIV/0!</v>
      </c>
      <c r="H25" s="87" t="e">
        <f>'Trim 2'!L25</f>
        <v>#DIV/0!</v>
      </c>
      <c r="I25" s="91" t="e">
        <f>'Trim 2'!M25</f>
        <v>#DIV/0!</v>
      </c>
      <c r="J25" s="87" t="e">
        <f>'Trim 2'!N25</f>
        <v>#DIV/0!</v>
      </c>
      <c r="K25" s="88"/>
      <c r="L25" s="87" t="e">
        <f t="shared" si="0"/>
        <v>#DIV/0!</v>
      </c>
      <c r="M25" s="92" t="e">
        <f t="shared" si="1"/>
        <v>#DIV/0!</v>
      </c>
    </row>
    <row r="26" spans="1:13">
      <c r="A26" s="86" t="str">
        <f>'B1'!A27</f>
        <v>Elève 24</v>
      </c>
      <c r="B26" s="87" t="e">
        <f>'Trim 1'!I26</f>
        <v>#DIV/0!</v>
      </c>
      <c r="C26" s="87" t="e">
        <f>'Trim 1'!J26</f>
        <v>#DIV/0!</v>
      </c>
      <c r="D26" s="91" t="e">
        <f>'Trim 1'!K26</f>
        <v>#DIV/0!</v>
      </c>
      <c r="E26" s="87" t="e">
        <f>'Trim 1'!L26</f>
        <v>#DIV/0!</v>
      </c>
      <c r="F26" s="88"/>
      <c r="G26" s="87" t="e">
        <f>'Trim 2'!K26</f>
        <v>#DIV/0!</v>
      </c>
      <c r="H26" s="87" t="e">
        <f>'Trim 2'!L26</f>
        <v>#DIV/0!</v>
      </c>
      <c r="I26" s="91" t="e">
        <f>'Trim 2'!M26</f>
        <v>#DIV/0!</v>
      </c>
      <c r="J26" s="87" t="e">
        <f>'Trim 2'!N26</f>
        <v>#DIV/0!</v>
      </c>
      <c r="K26" s="88"/>
      <c r="L26" s="87" t="e">
        <f t="shared" si="0"/>
        <v>#DIV/0!</v>
      </c>
      <c r="M26" s="92" t="e">
        <f t="shared" si="1"/>
        <v>#DIV/0!</v>
      </c>
    </row>
    <row r="27" spans="1:13">
      <c r="A27" s="86" t="str">
        <f>'B1'!A28</f>
        <v>Elève 25</v>
      </c>
      <c r="B27" s="87" t="e">
        <f>'Trim 1'!I27</f>
        <v>#DIV/0!</v>
      </c>
      <c r="C27" s="87" t="e">
        <f>'Trim 1'!J27</f>
        <v>#DIV/0!</v>
      </c>
      <c r="D27" s="91" t="e">
        <f>'Trim 1'!K27</f>
        <v>#DIV/0!</v>
      </c>
      <c r="E27" s="87" t="e">
        <f>'Trim 1'!L27</f>
        <v>#DIV/0!</v>
      </c>
      <c r="F27" s="88"/>
      <c r="G27" s="87" t="e">
        <f>'Trim 2'!K27</f>
        <v>#DIV/0!</v>
      </c>
      <c r="H27" s="87" t="e">
        <f>'Trim 2'!L27</f>
        <v>#DIV/0!</v>
      </c>
      <c r="I27" s="91" t="e">
        <f>'Trim 2'!M27</f>
        <v>#DIV/0!</v>
      </c>
      <c r="J27" s="87" t="e">
        <f>'Trim 2'!N27</f>
        <v>#DIV/0!</v>
      </c>
      <c r="K27" s="88"/>
      <c r="L27" s="87" t="e">
        <f t="shared" si="0"/>
        <v>#DIV/0!</v>
      </c>
      <c r="M27" s="92" t="e">
        <f t="shared" si="1"/>
        <v>#DIV/0!</v>
      </c>
    </row>
    <row r="28" spans="1:13">
      <c r="A28" s="86" t="str">
        <f>'B1'!A29</f>
        <v>Elève 26</v>
      </c>
      <c r="B28" s="87" t="e">
        <f>'Trim 1'!I28</f>
        <v>#DIV/0!</v>
      </c>
      <c r="C28" s="87" t="e">
        <f>'Trim 1'!J28</f>
        <v>#DIV/0!</v>
      </c>
      <c r="D28" s="91" t="e">
        <f>'Trim 1'!K28</f>
        <v>#DIV/0!</v>
      </c>
      <c r="E28" s="87" t="e">
        <f>'Trim 1'!L28</f>
        <v>#DIV/0!</v>
      </c>
      <c r="F28" s="88"/>
      <c r="G28" s="87" t="e">
        <f>'Trim 2'!K28</f>
        <v>#DIV/0!</v>
      </c>
      <c r="H28" s="87" t="e">
        <f>'Trim 2'!L28</f>
        <v>#DIV/0!</v>
      </c>
      <c r="I28" s="91" t="e">
        <f>'Trim 2'!M28</f>
        <v>#DIV/0!</v>
      </c>
      <c r="J28" s="87" t="e">
        <f>'Trim 2'!N28</f>
        <v>#DIV/0!</v>
      </c>
      <c r="K28" s="88"/>
      <c r="L28" s="87" t="e">
        <f t="shared" si="0"/>
        <v>#DIV/0!</v>
      </c>
      <c r="M28" s="92" t="e">
        <f t="shared" si="1"/>
        <v>#DIV/0!</v>
      </c>
    </row>
    <row r="29" spans="1:13">
      <c r="A29" s="86" t="str">
        <f>'B1'!A30</f>
        <v>Elève 27</v>
      </c>
      <c r="B29" s="87" t="e">
        <f>'Trim 1'!I29</f>
        <v>#DIV/0!</v>
      </c>
      <c r="C29" s="87" t="e">
        <f>'Trim 1'!J29</f>
        <v>#DIV/0!</v>
      </c>
      <c r="D29" s="91" t="e">
        <f>'Trim 1'!K29</f>
        <v>#DIV/0!</v>
      </c>
      <c r="E29" s="87" t="e">
        <f>'Trim 1'!L29</f>
        <v>#DIV/0!</v>
      </c>
      <c r="F29" s="88"/>
      <c r="G29" s="87" t="e">
        <f>'Trim 2'!K29</f>
        <v>#DIV/0!</v>
      </c>
      <c r="H29" s="87" t="e">
        <f>'Trim 2'!L29</f>
        <v>#DIV/0!</v>
      </c>
      <c r="I29" s="91" t="e">
        <f>'Trim 2'!M29</f>
        <v>#DIV/0!</v>
      </c>
      <c r="J29" s="87" t="e">
        <f>'Trim 2'!N29</f>
        <v>#DIV/0!</v>
      </c>
      <c r="K29" s="88"/>
      <c r="L29" s="87" t="e">
        <f t="shared" si="0"/>
        <v>#DIV/0!</v>
      </c>
      <c r="M29" s="92" t="e">
        <f t="shared" si="1"/>
        <v>#DIV/0!</v>
      </c>
    </row>
    <row r="30" spans="1:13">
      <c r="A30" s="86" t="str">
        <f>'B1'!A31</f>
        <v>Elève 28</v>
      </c>
      <c r="B30" s="87" t="e">
        <f>'Trim 1'!I30</f>
        <v>#DIV/0!</v>
      </c>
      <c r="C30" s="87" t="e">
        <f>'Trim 1'!J30</f>
        <v>#DIV/0!</v>
      </c>
      <c r="D30" s="91" t="e">
        <f>'Trim 1'!K30</f>
        <v>#DIV/0!</v>
      </c>
      <c r="E30" s="87" t="e">
        <f>'Trim 1'!L30</f>
        <v>#DIV/0!</v>
      </c>
      <c r="F30" s="88"/>
      <c r="G30" s="87" t="e">
        <f>'Trim 2'!K30</f>
        <v>#DIV/0!</v>
      </c>
      <c r="H30" s="87" t="e">
        <f>'Trim 2'!L30</f>
        <v>#DIV/0!</v>
      </c>
      <c r="I30" s="91" t="e">
        <f>'Trim 2'!M30</f>
        <v>#DIV/0!</v>
      </c>
      <c r="J30" s="87" t="e">
        <f>'Trim 2'!N30</f>
        <v>#DIV/0!</v>
      </c>
      <c r="K30" s="88"/>
      <c r="L30" s="87" t="e">
        <f t="shared" si="0"/>
        <v>#DIV/0!</v>
      </c>
      <c r="M30" s="92" t="e">
        <f t="shared" si="1"/>
        <v>#DIV/0!</v>
      </c>
    </row>
    <row r="31" spans="1:13">
      <c r="A31" s="86" t="str">
        <f>'B1'!A32</f>
        <v>Elève 29</v>
      </c>
      <c r="B31" s="87" t="e">
        <f>'Trim 1'!I31</f>
        <v>#DIV/0!</v>
      </c>
      <c r="C31" s="87" t="e">
        <f>'Trim 1'!J31</f>
        <v>#DIV/0!</v>
      </c>
      <c r="D31" s="91" t="e">
        <f>'Trim 1'!K31</f>
        <v>#DIV/0!</v>
      </c>
      <c r="E31" s="87" t="e">
        <f>'Trim 1'!L31</f>
        <v>#DIV/0!</v>
      </c>
      <c r="F31" s="88"/>
      <c r="G31" s="87" t="e">
        <f>'Trim 2'!K31</f>
        <v>#DIV/0!</v>
      </c>
      <c r="H31" s="87" t="e">
        <f>'Trim 2'!L31</f>
        <v>#DIV/0!</v>
      </c>
      <c r="I31" s="91" t="e">
        <f>'Trim 2'!M31</f>
        <v>#DIV/0!</v>
      </c>
      <c r="J31" s="87" t="e">
        <f>'Trim 2'!N31</f>
        <v>#DIV/0!</v>
      </c>
      <c r="K31" s="88"/>
      <c r="L31" s="87" t="e">
        <f t="shared" si="0"/>
        <v>#DIV/0!</v>
      </c>
      <c r="M31" s="92" t="e">
        <f t="shared" si="1"/>
        <v>#DIV/0!</v>
      </c>
    </row>
    <row r="32" spans="1:13">
      <c r="A32" s="86" t="str">
        <f>'B1'!A33</f>
        <v>Elève 30</v>
      </c>
      <c r="B32" s="87" t="e">
        <f>'Trim 1'!I32</f>
        <v>#DIV/0!</v>
      </c>
      <c r="C32" s="87" t="e">
        <f>'Trim 1'!J32</f>
        <v>#DIV/0!</v>
      </c>
      <c r="D32" s="91" t="e">
        <f>'Trim 1'!K32</f>
        <v>#DIV/0!</v>
      </c>
      <c r="E32" s="87" t="e">
        <f>'Trim 1'!L32</f>
        <v>#DIV/0!</v>
      </c>
      <c r="F32" s="88"/>
      <c r="G32" s="87" t="e">
        <f>'Trim 2'!K32</f>
        <v>#DIV/0!</v>
      </c>
      <c r="H32" s="87" t="e">
        <f>'Trim 2'!L32</f>
        <v>#DIV/0!</v>
      </c>
      <c r="I32" s="91" t="e">
        <f>'Trim 2'!M32</f>
        <v>#DIV/0!</v>
      </c>
      <c r="J32" s="87" t="e">
        <f>'Trim 2'!N32</f>
        <v>#DIV/0!</v>
      </c>
      <c r="K32" s="88"/>
      <c r="L32" s="87" t="e">
        <f t="shared" si="0"/>
        <v>#DIV/0!</v>
      </c>
      <c r="M32" s="92" t="e">
        <f t="shared" si="1"/>
        <v>#DIV/0!</v>
      </c>
    </row>
    <row r="33" spans="1:13">
      <c r="A33" s="86" t="str">
        <f>'B1'!A34</f>
        <v>Elève 31</v>
      </c>
      <c r="B33" s="87" t="e">
        <f>'Trim 1'!I33</f>
        <v>#DIV/0!</v>
      </c>
      <c r="C33" s="87" t="e">
        <f>'Trim 1'!J33</f>
        <v>#DIV/0!</v>
      </c>
      <c r="D33" s="91" t="e">
        <f>'Trim 1'!K33</f>
        <v>#DIV/0!</v>
      </c>
      <c r="E33" s="87" t="e">
        <f>'Trim 1'!L33</f>
        <v>#DIV/0!</v>
      </c>
      <c r="F33" s="88"/>
      <c r="G33" s="87" t="e">
        <f>'Trim 2'!K33</f>
        <v>#DIV/0!</v>
      </c>
      <c r="H33" s="87" t="e">
        <f>'Trim 2'!L33</f>
        <v>#DIV/0!</v>
      </c>
      <c r="I33" s="91" t="e">
        <f>'Trim 2'!M33</f>
        <v>#DIV/0!</v>
      </c>
      <c r="J33" s="87" t="e">
        <f>'Trim 2'!N33</f>
        <v>#DIV/0!</v>
      </c>
      <c r="K33" s="88"/>
      <c r="L33" s="87" t="e">
        <f t="shared" si="0"/>
        <v>#DIV/0!</v>
      </c>
      <c r="M33" s="92" t="e">
        <f t="shared" si="1"/>
        <v>#DIV/0!</v>
      </c>
    </row>
    <row r="34" spans="1:13" ht="13.5" thickBot="1">
      <c r="A34" s="120" t="str">
        <f>'B1'!A35</f>
        <v>Elève 32</v>
      </c>
      <c r="B34" s="121" t="e">
        <f>'Trim 1'!I34</f>
        <v>#DIV/0!</v>
      </c>
      <c r="C34" s="121" t="e">
        <f>'Trim 1'!J34</f>
        <v>#DIV/0!</v>
      </c>
      <c r="D34" s="122" t="e">
        <f>'Trim 1'!K34</f>
        <v>#DIV/0!</v>
      </c>
      <c r="E34" s="121" t="e">
        <f>'Trim 1'!L34</f>
        <v>#DIV/0!</v>
      </c>
      <c r="F34" s="123"/>
      <c r="G34" s="121" t="e">
        <f>'Trim 2'!K34</f>
        <v>#DIV/0!</v>
      </c>
      <c r="H34" s="121" t="e">
        <f>'Trim 2'!L34</f>
        <v>#DIV/0!</v>
      </c>
      <c r="I34" s="122" t="e">
        <f>'Trim 2'!M34</f>
        <v>#DIV/0!</v>
      </c>
      <c r="J34" s="121" t="e">
        <f>'Trim 2'!N34</f>
        <v>#DIV/0!</v>
      </c>
      <c r="K34" s="123"/>
      <c r="L34" s="121" t="e">
        <f t="shared" si="0"/>
        <v>#DIV/0!</v>
      </c>
      <c r="M34" s="124" t="e">
        <f t="shared" si="1"/>
        <v>#DIV/0!</v>
      </c>
    </row>
    <row r="35" spans="1:13" ht="13.5" thickTop="1"/>
  </sheetData>
  <phoneticPr fontId="0" type="noConversion"/>
  <conditionalFormatting sqref="B35:C65 G35:H65">
    <cfRule type="cellIs" dxfId="19" priority="1" stopIfTrue="1" operator="lessThan">
      <formula>25</formula>
    </cfRule>
  </conditionalFormatting>
  <conditionalFormatting sqref="D35:D65 I35:I65 M35:M65">
    <cfRule type="cellIs" dxfId="18" priority="2" stopIfTrue="1" operator="lessThan">
      <formula>50</formula>
    </cfRule>
  </conditionalFormatting>
  <conditionalFormatting sqref="E35:E65 J35:J65">
    <cfRule type="cellIs" dxfId="17" priority="3" stopIfTrue="1" operator="lessThan">
      <formula>200</formula>
    </cfRule>
  </conditionalFormatting>
  <conditionalFormatting sqref="L35:L65">
    <cfRule type="cellIs" dxfId="16" priority="4" stopIfTrue="1" operator="lessThan">
      <formula>400</formula>
    </cfRule>
  </conditionalFormatting>
  <conditionalFormatting sqref="B3:B34">
    <cfRule type="cellIs" dxfId="15" priority="5" stopIfTrue="1" operator="lessThan">
      <formula>$B$2/2</formula>
    </cfRule>
    <cfRule type="cellIs" dxfId="14" priority="6" stopIfTrue="1" operator="greaterThan">
      <formula>$B$2</formula>
    </cfRule>
  </conditionalFormatting>
  <conditionalFormatting sqref="C3:C34">
    <cfRule type="cellIs" dxfId="13" priority="7" stopIfTrue="1" operator="lessThan">
      <formula>$C$2/2</formula>
    </cfRule>
    <cfRule type="cellIs" dxfId="12" priority="8" stopIfTrue="1" operator="greaterThan">
      <formula>$C$2</formula>
    </cfRule>
  </conditionalFormatting>
  <conditionalFormatting sqref="D3:D34 I3:I34 M3:M34">
    <cfRule type="cellIs" dxfId="11" priority="9" stopIfTrue="1" operator="lessThan">
      <formula>0.5</formula>
    </cfRule>
    <cfRule type="cellIs" dxfId="10" priority="10" stopIfTrue="1" operator="greaterThan">
      <formula>1</formula>
    </cfRule>
  </conditionalFormatting>
  <conditionalFormatting sqref="E3:E34">
    <cfRule type="cellIs" dxfId="9" priority="11" stopIfTrue="1" operator="lessThan">
      <formula>$E$2/2</formula>
    </cfRule>
    <cfRule type="cellIs" dxfId="8" priority="12" stopIfTrue="1" operator="greaterThan">
      <formula>$E$2</formula>
    </cfRule>
  </conditionalFormatting>
  <conditionalFormatting sqref="G3:G34">
    <cfRule type="cellIs" dxfId="7" priority="13" stopIfTrue="1" operator="lessThan">
      <formula>$G$2/2</formula>
    </cfRule>
    <cfRule type="cellIs" dxfId="6" priority="14" stopIfTrue="1" operator="greaterThan">
      <formula>$G$2</formula>
    </cfRule>
  </conditionalFormatting>
  <conditionalFormatting sqref="H3:H34">
    <cfRule type="cellIs" dxfId="5" priority="15" stopIfTrue="1" operator="lessThan">
      <formula>$H$2/2</formula>
    </cfRule>
    <cfRule type="cellIs" dxfId="4" priority="16" stopIfTrue="1" operator="greaterThan">
      <formula>$H$2</formula>
    </cfRule>
  </conditionalFormatting>
  <conditionalFormatting sqref="J3:J34">
    <cfRule type="cellIs" dxfId="3" priority="17" stopIfTrue="1" operator="lessThan">
      <formula>$J$2/2</formula>
    </cfRule>
    <cfRule type="cellIs" dxfId="2" priority="18" stopIfTrue="1" operator="greaterThan">
      <formula>$J$2</formula>
    </cfRule>
  </conditionalFormatting>
  <conditionalFormatting sqref="L3:L34">
    <cfRule type="cellIs" dxfId="1" priority="19" stopIfTrue="1" operator="lessThan">
      <formula>$L$2/2</formula>
    </cfRule>
    <cfRule type="cellIs" dxfId="0" priority="20" stopIfTrue="1" operator="greaterThan">
      <formula>$L$2</formula>
    </cfRule>
  </conditionalFormatting>
  <printOptions horizontalCentered="1" verticalCentered="1" gridLines="1" gridLinesSet="0"/>
  <pageMargins left="0.78740157480314965" right="0.78740157480314965" top="0.98425196850393704" bottom="0.98425196850393704" header="0.51181102362204722" footer="0.51181102362204722"/>
  <pageSetup scale="94" orientation="landscape" horizontalDpi="300" verticalDpi="300" r:id="rId1"/>
  <headerFooter alignWithMargins="0">
    <oddHeader>&amp;LAnnée scolaire 2002 - 2003&amp;C&amp;12&amp;UClasse de 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Graphiques</vt:lpstr>
      </vt:variant>
      <vt:variant>
        <vt:i4>4</vt:i4>
      </vt:variant>
    </vt:vector>
  </HeadingPairs>
  <TitlesOfParts>
    <vt:vector size="12" baseType="lpstr">
      <vt:lpstr>B1</vt:lpstr>
      <vt:lpstr>B2</vt:lpstr>
      <vt:lpstr>Trim 1</vt:lpstr>
      <vt:lpstr>B3</vt:lpstr>
      <vt:lpstr>B4</vt:lpstr>
      <vt:lpstr>B5</vt:lpstr>
      <vt:lpstr>Trim 2</vt:lpstr>
      <vt:lpstr>année</vt:lpstr>
      <vt:lpstr>graph trim 1</vt:lpstr>
      <vt:lpstr>graph trim 2</vt:lpstr>
      <vt:lpstr>graph année TJ exa</vt:lpstr>
      <vt:lpstr>graph trim1 trim2 année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philmass</dc:creator>
  <cp:lastModifiedBy>philmass</cp:lastModifiedBy>
  <cp:lastPrinted>2004-12-20T12:53:36Z</cp:lastPrinted>
  <dcterms:created xsi:type="dcterms:W3CDTF">1999-11-06T12:37:32Z</dcterms:created>
  <dcterms:modified xsi:type="dcterms:W3CDTF">2009-10-20T19:45:34Z</dcterms:modified>
</cp:coreProperties>
</file>